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518\Desktop\2024\OVS - Vnútorné firewally\VON II. kolo\"/>
    </mc:Choice>
  </mc:AlternateContent>
  <bookViews>
    <workbookView xWindow="-120" yWindow="-120" windowWidth="29040" windowHeight="15840"/>
  </bookViews>
  <sheets>
    <sheet name="HW" sheetId="2" r:id="rId1"/>
    <sheet name="SW a Licencie" sheetId="3" r:id="rId2"/>
    <sheet name="Práce" sheetId="4" r:id="rId3"/>
    <sheet name="Sumár TCO" sheetId="5" r:id="rId4"/>
  </sheets>
  <externalReferences>
    <externalReference r:id="rId5"/>
  </externalReferences>
  <definedNames>
    <definedName name="Cislo_polozky">[1]!cenova_ponuka[P. Č.]</definedName>
    <definedName name="Dodavatelske_prace_range">#REF!</definedName>
    <definedName name="Dodavka_HW_range">[1]!Subdodavky_tbl[#All]</definedName>
    <definedName name="Dodavka_SW_range">#REF!</definedName>
    <definedName name="kategoria_investicie">[1]!kategoria_ivnesticie[Kategória]</definedName>
    <definedName name="Mena_range">[1]!Kurz_tabulka20[Mena]</definedName>
    <definedName name="Ostatne_subdodavky_range">#REF!</definedName>
    <definedName name="Pozicia">[1]!Pracovné_pozície[Pracovná pozícia]</definedName>
    <definedName name="Priamy_material_rang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4" l="1"/>
  <c r="L18" i="4"/>
  <c r="K18" i="4"/>
  <c r="I18" i="4"/>
  <c r="H18" i="4"/>
  <c r="G18" i="4"/>
  <c r="F18" i="4"/>
  <c r="D17" i="4"/>
  <c r="D16" i="4"/>
  <c r="D15" i="4"/>
  <c r="D14" i="4"/>
  <c r="D13" i="4"/>
  <c r="D11" i="4"/>
  <c r="D10" i="4"/>
  <c r="D9" i="4"/>
  <c r="D8" i="4"/>
  <c r="D7" i="4"/>
  <c r="D6" i="4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14" i="2"/>
  <c r="J13" i="2"/>
  <c r="J12" i="2"/>
  <c r="J11" i="2"/>
  <c r="J10" i="2"/>
  <c r="J9" i="2"/>
  <c r="J8" i="2"/>
  <c r="J7" i="2"/>
  <c r="J6" i="2"/>
  <c r="J5" i="2"/>
  <c r="D18" i="4" l="1"/>
  <c r="B6" i="5" s="1"/>
  <c r="J15" i="2"/>
  <c r="B4" i="5" s="1"/>
  <c r="J21" i="3"/>
  <c r="B5" i="5" s="1"/>
  <c r="B7" i="5" l="1"/>
</calcChain>
</file>

<file path=xl/sharedStrings.xml><?xml version="1.0" encoding="utf-8"?>
<sst xmlns="http://schemas.openxmlformats.org/spreadsheetml/2006/main" count="114" uniqueCount="72">
  <si>
    <t>P.č.</t>
  </si>
  <si>
    <r>
      <t xml:space="preserve">PN </t>
    </r>
    <r>
      <rPr>
        <b/>
        <vertAlign val="superscript"/>
        <sz val="10"/>
        <rFont val="Arial"/>
        <family val="2"/>
        <charset val="238"/>
      </rPr>
      <t>1</t>
    </r>
  </si>
  <si>
    <r>
      <rPr>
        <b/>
        <sz val="10"/>
        <color rgb="FF000000"/>
        <rFont val="Arial"/>
      </rPr>
      <t xml:space="preserve">Názov komponentu </t>
    </r>
    <r>
      <rPr>
        <b/>
        <sz val="8"/>
        <color rgb="FF000000"/>
        <rFont val="Arial"/>
      </rPr>
      <t>2</t>
    </r>
  </si>
  <si>
    <t>Komponent patrí do funkčého bloku</t>
  </si>
  <si>
    <t>Referencia na ponuku (grafický a textový popis)</t>
  </si>
  <si>
    <t>ks</t>
  </si>
  <si>
    <t>Cenníková cena v EUR</t>
  </si>
  <si>
    <t>Zľava z cenníkovej ceny v %</t>
  </si>
  <si>
    <r>
      <t xml:space="preserve">EUR/cena pre SSD </t>
    </r>
    <r>
      <rPr>
        <b/>
        <vertAlign val="superscript"/>
        <sz val="10"/>
        <rFont val="Arial"/>
        <family val="2"/>
        <charset val="238"/>
      </rPr>
      <t>3</t>
    </r>
  </si>
  <si>
    <t>Spolu €</t>
  </si>
  <si>
    <r>
      <rPr>
        <b/>
        <sz val="9"/>
        <color rgb="FF000000"/>
        <rFont val="Arial"/>
      </rPr>
      <t xml:space="preserve">Hlavná infraštruktúra (základná dodávka)
FW riešenie
</t>
    </r>
    <r>
      <rPr>
        <sz val="9"/>
        <color rgb="FF000000"/>
        <rFont val="Arial"/>
      </rPr>
      <t>Uchádzač vyplní tabuľku, položky musia byt obsiahnuté v návrhu riešenia, položky môžu byť doplnené uchádzačom.</t>
    </r>
  </si>
  <si>
    <t xml:space="preserve">Zónovací FW (FW-AWAN) </t>
  </si>
  <si>
    <t xml:space="preserve">Technologický FW (FW-WAN) </t>
  </si>
  <si>
    <t>...</t>
  </si>
  <si>
    <t>Cena spolu za HW základná dodávka</t>
  </si>
  <si>
    <t>Ceny uveďte v EURO bez DPH so zaokrúhlením na 2 desatinné miesta.</t>
  </si>
  <si>
    <t>Cena musí zahŕňať všetky ekonomicky odôvodnené náklady navrhovateľa na predmet obstarávania. Cena platí pre celé trvanie zmluvy.</t>
  </si>
  <si>
    <t>1) PN - part number (číslo dielu)</t>
  </si>
  <si>
    <t>2) Ponuka musí obsahovať všetky HW komponenty potrebné pre navrhnutú architektúru riešenia, vrátane záruky na 3 roky!</t>
  </si>
  <si>
    <t>3) Jednotková cena pre SSD, a.s.</t>
  </si>
  <si>
    <t>Sĺpce označené žltou farbou nevypĺňať</t>
  </si>
  <si>
    <t>Nutný SW (licencie vrátane zabezpečenia licenčného súladu)</t>
  </si>
  <si>
    <r>
      <t xml:space="preserve">typ licencie </t>
    </r>
    <r>
      <rPr>
        <b/>
        <vertAlign val="superscript"/>
        <sz val="10"/>
        <rFont val="Arial"/>
        <family val="2"/>
        <charset val="238"/>
      </rPr>
      <t>2</t>
    </r>
  </si>
  <si>
    <t>ks licencií</t>
  </si>
  <si>
    <t>Cenníková cena EUR/1 licencia</t>
  </si>
  <si>
    <r>
      <t xml:space="preserve">EUR/1 licencia pre SSD </t>
    </r>
    <r>
      <rPr>
        <b/>
        <vertAlign val="superscript"/>
        <sz val="10"/>
        <rFont val="Arial"/>
        <family val="2"/>
        <charset val="238"/>
      </rPr>
      <t>3</t>
    </r>
  </si>
  <si>
    <t>Spolu EUR</t>
  </si>
  <si>
    <r>
      <t xml:space="preserve">Poznámka </t>
    </r>
    <r>
      <rPr>
        <b/>
        <vertAlign val="superscript"/>
        <sz val="10"/>
        <rFont val="Arial"/>
        <family val="2"/>
        <charset val="238"/>
      </rPr>
      <t>5</t>
    </r>
  </si>
  <si>
    <r>
      <rPr>
        <b/>
        <sz val="10"/>
        <rFont val="Arial"/>
        <family val="2"/>
        <charset val="238"/>
      </rPr>
      <t>Hlavná infraštruktúra (základná dodávka)</t>
    </r>
    <r>
      <rPr>
        <sz val="10"/>
        <rFont val="Arial"/>
        <family val="2"/>
        <charset val="238"/>
      </rPr>
      <t xml:space="preserve">
FW riešenie
Uchádzač vyplní tabuľku, položky musia byť obsiahnuté v návrhu riešenia, položky môžu byť doplnené uchádzačom.</t>
    </r>
  </si>
  <si>
    <t>Spolu za nutný SW</t>
  </si>
  <si>
    <t xml:space="preserve">Ceny uveďte v EURO bez DPH so zaokrúhlením na 2 desatinné miesta. </t>
  </si>
  <si>
    <t>2) V ponuke rozpíšte spôsob licencovania.</t>
  </si>
  <si>
    <t>Práce / Základná dodávka</t>
  </si>
  <si>
    <t>Implementácia</t>
  </si>
  <si>
    <t>Rozklad ceny</t>
  </si>
  <si>
    <t>Požiadavka na súčinnosť SSD</t>
  </si>
  <si>
    <t>Názov etapy</t>
  </si>
  <si>
    <t>EUR bez DPH</t>
  </si>
  <si>
    <t>Q1</t>
  </si>
  <si>
    <t>Q2</t>
  </si>
  <si>
    <t>Q3</t>
  </si>
  <si>
    <t>Q4</t>
  </si>
  <si>
    <t>S1</t>
  </si>
  <si>
    <t>S2</t>
  </si>
  <si>
    <t>S3</t>
  </si>
  <si>
    <t>Základná dodávka</t>
  </si>
  <si>
    <t>počet človekodní</t>
  </si>
  <si>
    <t>.........</t>
  </si>
  <si>
    <t>Spolu za práce / celý projekt</t>
  </si>
  <si>
    <r>
      <t xml:space="preserve">Sadzby práce </t>
    </r>
    <r>
      <rPr>
        <b/>
        <vertAlign val="superscript"/>
        <sz val="10"/>
        <rFont val="Arial"/>
        <family val="2"/>
        <charset val="238"/>
      </rPr>
      <t>1</t>
    </r>
  </si>
  <si>
    <t>Požadovaná súčinnosť na strane Objednávateľa</t>
  </si>
  <si>
    <t>Úroveň</t>
  </si>
  <si>
    <t>Popis</t>
  </si>
  <si>
    <t>EUR / deň</t>
  </si>
  <si>
    <t>Označenie</t>
  </si>
  <si>
    <t>Solution architect</t>
  </si>
  <si>
    <t>kľúčový užívateľ</t>
  </si>
  <si>
    <t>Senior technik</t>
  </si>
  <si>
    <t>koncový užívateľ</t>
  </si>
  <si>
    <t>Senior konzultant</t>
  </si>
  <si>
    <t>zástupca IT</t>
  </si>
  <si>
    <t>Projektový manažer</t>
  </si>
  <si>
    <t>....</t>
  </si>
  <si>
    <t>1) Obstarávateľ požaduje aby uvedené sadzby platili aj pre prípadné dodatočné práce.</t>
  </si>
  <si>
    <t>Cena TCO / základná dodávka</t>
  </si>
  <si>
    <t>Položka</t>
  </si>
  <si>
    <t>Cena za SW</t>
  </si>
  <si>
    <t>Cena za HW</t>
  </si>
  <si>
    <t>Cena za Práce</t>
  </si>
  <si>
    <t>Spolu</t>
  </si>
  <si>
    <t>CENA za HW so zárukou na 5 rokov</t>
  </si>
  <si>
    <t>Cena za SW so zárukou na 5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</si>
</sst>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4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20"/>
      <name val="Arial"/>
      <family val="2"/>
      <charset val="238"/>
    </font>
    <font>
      <b/>
      <sz val="20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1"/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49" fontId="7" fillId="4" borderId="6" xfId="1" applyNumberFormat="1" applyFont="1" applyFill="1" applyBorder="1" applyAlignment="1">
      <alignment horizontal="right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7" fontId="8" fillId="4" borderId="9" xfId="1" applyNumberFormat="1" applyFont="1" applyFill="1" applyBorder="1" applyAlignment="1">
      <alignment horizontal="right" vertical="center" wrapText="1"/>
    </xf>
    <xf numFmtId="49" fontId="8" fillId="0" borderId="6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left" vertical="center"/>
    </xf>
    <xf numFmtId="0" fontId="1" fillId="0" borderId="7" xfId="1" applyFont="1" applyBorder="1" applyAlignment="1">
      <alignment vertical="center" wrapText="1"/>
    </xf>
    <xf numFmtId="0" fontId="8" fillId="0" borderId="7" xfId="1" applyFont="1" applyBorder="1" applyAlignment="1">
      <alignment vertical="center"/>
    </xf>
    <xf numFmtId="0" fontId="2" fillId="0" borderId="7" xfId="1" applyBorder="1" applyAlignment="1">
      <alignment horizontal="center" vertical="center" wrapText="1"/>
    </xf>
    <xf numFmtId="4" fontId="8" fillId="0" borderId="8" xfId="1" applyNumberFormat="1" applyFont="1" applyBorder="1" applyAlignment="1">
      <alignment horizontal="right" vertical="center" wrapText="1"/>
    </xf>
    <xf numFmtId="0" fontId="8" fillId="0" borderId="8" xfId="1" applyFont="1" applyBorder="1" applyAlignment="1">
      <alignment vertical="center"/>
    </xf>
    <xf numFmtId="4" fontId="8" fillId="0" borderId="8" xfId="1" applyNumberFormat="1" applyFont="1" applyBorder="1" applyAlignment="1">
      <alignment vertical="center"/>
    </xf>
    <xf numFmtId="7" fontId="8" fillId="5" borderId="9" xfId="1" applyNumberFormat="1" applyFont="1" applyFill="1" applyBorder="1" applyAlignment="1">
      <alignment horizontal="right" vertical="center"/>
    </xf>
    <xf numFmtId="0" fontId="8" fillId="0" borderId="8" xfId="1" applyFont="1" applyBorder="1" applyAlignment="1">
      <alignment horizontal="right" vertical="center" wrapText="1"/>
    </xf>
    <xf numFmtId="0" fontId="8" fillId="0" borderId="7" xfId="1" applyFont="1" applyBorder="1" applyAlignment="1">
      <alignment horizontal="right" vertical="center" wrapText="1"/>
    </xf>
    <xf numFmtId="49" fontId="8" fillId="0" borderId="7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left" vertical="center" wrapText="1"/>
    </xf>
    <xf numFmtId="7" fontId="9" fillId="5" borderId="14" xfId="1" applyNumberFormat="1" applyFont="1" applyFill="1" applyBorder="1" applyAlignment="1">
      <alignment vertical="center"/>
    </xf>
    <xf numFmtId="0" fontId="5" fillId="0" borderId="0" xfId="1" applyFont="1"/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5" borderId="0" xfId="1" applyFill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vertical="center" wrapText="1"/>
    </xf>
    <xf numFmtId="9" fontId="4" fillId="0" borderId="0" xfId="1" applyNumberFormat="1" applyFont="1" applyAlignment="1">
      <alignment vertical="center"/>
    </xf>
    <xf numFmtId="49" fontId="5" fillId="6" borderId="2" xfId="1" applyNumberFormat="1" applyFont="1" applyFill="1" applyBorder="1" applyAlignment="1">
      <alignment vertical="center"/>
    </xf>
    <xf numFmtId="0" fontId="5" fillId="6" borderId="15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vertical="center" wrapText="1"/>
    </xf>
    <xf numFmtId="0" fontId="5" fillId="6" borderId="3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vertical="center"/>
    </xf>
    <xf numFmtId="49" fontId="4" fillId="8" borderId="6" xfId="1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justify" vertical="center" wrapText="1"/>
    </xf>
    <xf numFmtId="0" fontId="4" fillId="8" borderId="10" xfId="1" applyFont="1" applyFill="1" applyBorder="1" applyAlignment="1">
      <alignment horizontal="left" vertical="top" wrapText="1"/>
    </xf>
    <xf numFmtId="0" fontId="4" fillId="8" borderId="7" xfId="1" applyFont="1" applyFill="1" applyBorder="1" applyAlignment="1">
      <alignment vertical="center"/>
    </xf>
    <xf numFmtId="1" fontId="4" fillId="8" borderId="7" xfId="1" applyNumberFormat="1" applyFont="1" applyFill="1" applyBorder="1" applyAlignment="1">
      <alignment horizontal="right" vertical="center"/>
    </xf>
    <xf numFmtId="164" fontId="4" fillId="8" borderId="7" xfId="1" applyNumberFormat="1" applyFont="1" applyFill="1" applyBorder="1" applyAlignment="1">
      <alignment vertical="center"/>
    </xf>
    <xf numFmtId="9" fontId="4" fillId="8" borderId="7" xfId="1" applyNumberFormat="1" applyFont="1" applyFill="1" applyBorder="1" applyAlignment="1">
      <alignment vertical="center"/>
    </xf>
    <xf numFmtId="164" fontId="4" fillId="8" borderId="8" xfId="1" applyNumberFormat="1" applyFont="1" applyFill="1" applyBorder="1" applyAlignment="1">
      <alignment vertical="center"/>
    </xf>
    <xf numFmtId="0" fontId="4" fillId="8" borderId="9" xfId="1" applyFont="1" applyFill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" fontId="4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vertical="center"/>
    </xf>
    <xf numFmtId="9" fontId="4" fillId="0" borderId="7" xfId="1" applyNumberFormat="1" applyFont="1" applyBorder="1" applyAlignment="1">
      <alignment vertical="center"/>
    </xf>
    <xf numFmtId="164" fontId="4" fillId="5" borderId="8" xfId="1" applyNumberFormat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1" fillId="0" borderId="7" xfId="1" applyFont="1" applyBorder="1" applyAlignment="1">
      <alignment vertical="center" wrapText="1"/>
    </xf>
    <xf numFmtId="164" fontId="9" fillId="5" borderId="17" xfId="1" applyNumberFormat="1" applyFont="1" applyFill="1" applyBorder="1" applyAlignment="1">
      <alignment vertical="center"/>
    </xf>
    <xf numFmtId="0" fontId="4" fillId="6" borderId="14" xfId="1" applyFont="1" applyFill="1" applyBorder="1" applyAlignment="1">
      <alignment vertical="center"/>
    </xf>
    <xf numFmtId="0" fontId="11" fillId="0" borderId="0" xfId="1" applyFont="1" applyAlignment="1">
      <alignment vertical="center" wrapText="1"/>
    </xf>
    <xf numFmtId="1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5" fillId="10" borderId="6" xfId="1" applyFont="1" applyFill="1" applyBorder="1" applyAlignment="1">
      <alignment horizontal="center" vertical="center" wrapText="1"/>
    </xf>
    <xf numFmtId="0" fontId="5" fillId="10" borderId="19" xfId="1" applyFont="1" applyFill="1" applyBorder="1" applyAlignment="1">
      <alignment horizontal="center" vertical="center" wrapText="1"/>
    </xf>
    <xf numFmtId="0" fontId="4" fillId="10" borderId="6" xfId="1" applyFont="1" applyFill="1" applyBorder="1" applyAlignment="1">
      <alignment horizontal="center" vertical="center"/>
    </xf>
    <xf numFmtId="0" fontId="4" fillId="10" borderId="7" xfId="1" applyFont="1" applyFill="1" applyBorder="1" applyAlignment="1">
      <alignment horizontal="center" vertical="center"/>
    </xf>
    <xf numFmtId="0" fontId="4" fillId="10" borderId="19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1" fontId="15" fillId="5" borderId="29" xfId="1" applyNumberFormat="1" applyFont="1" applyFill="1" applyBorder="1" applyAlignment="1">
      <alignment horizontal="right" vertical="center" wrapText="1"/>
    </xf>
    <xf numFmtId="1" fontId="15" fillId="5" borderId="30" xfId="1" applyNumberFormat="1" applyFont="1" applyFill="1" applyBorder="1" applyAlignment="1">
      <alignment horizontal="right" vertical="center" wrapText="1"/>
    </xf>
    <xf numFmtId="1" fontId="15" fillId="5" borderId="31" xfId="1" applyNumberFormat="1" applyFont="1" applyFill="1" applyBorder="1" applyAlignment="1">
      <alignment horizontal="right" vertical="center" wrapText="1"/>
    </xf>
    <xf numFmtId="0" fontId="5" fillId="10" borderId="32" xfId="1" applyFont="1" applyFill="1" applyBorder="1" applyAlignment="1">
      <alignment vertical="center"/>
    </xf>
    <xf numFmtId="0" fontId="5" fillId="10" borderId="33" xfId="1" applyFont="1" applyFill="1" applyBorder="1" applyAlignment="1">
      <alignment vertical="center"/>
    </xf>
    <xf numFmtId="0" fontId="5" fillId="10" borderId="34" xfId="1" applyFont="1" applyFill="1" applyBorder="1" applyAlignment="1">
      <alignment vertical="center"/>
    </xf>
    <xf numFmtId="0" fontId="5" fillId="6" borderId="6" xfId="1" applyFont="1" applyFill="1" applyBorder="1" applyAlignment="1">
      <alignment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vertical="center"/>
    </xf>
    <xf numFmtId="0" fontId="5" fillId="6" borderId="21" xfId="1" applyFont="1" applyFill="1" applyBorder="1" applyAlignment="1">
      <alignment vertical="center"/>
    </xf>
    <xf numFmtId="0" fontId="5" fillId="6" borderId="8" xfId="1" applyFont="1" applyFill="1" applyBorder="1" applyAlignment="1">
      <alignment vertical="center"/>
    </xf>
    <xf numFmtId="0" fontId="5" fillId="6" borderId="22" xfId="1" applyFont="1" applyFill="1" applyBorder="1" applyAlignment="1">
      <alignment vertical="center"/>
    </xf>
    <xf numFmtId="0" fontId="4" fillId="0" borderId="6" xfId="1" applyFont="1" applyBorder="1" applyAlignment="1">
      <alignment vertical="center"/>
    </xf>
    <xf numFmtId="44" fontId="5" fillId="0" borderId="19" xfId="2" applyFont="1" applyFill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4" fontId="2" fillId="5" borderId="19" xfId="1" applyNumberFormat="1" applyFill="1" applyBorder="1" applyAlignment="1">
      <alignment vertical="center"/>
    </xf>
    <xf numFmtId="0" fontId="9" fillId="6" borderId="27" xfId="1" applyFont="1" applyFill="1" applyBorder="1" applyAlignment="1">
      <alignment horizontal="right" vertical="center"/>
    </xf>
    <xf numFmtId="4" fontId="9" fillId="5" borderId="39" xfId="1" applyNumberFormat="1" applyFont="1" applyFill="1" applyBorder="1" applyAlignment="1">
      <alignment vertical="center"/>
    </xf>
    <xf numFmtId="0" fontId="19" fillId="3" borderId="3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vertical="center" wrapText="1"/>
    </xf>
    <xf numFmtId="0" fontId="2" fillId="0" borderId="40" xfId="1" applyBorder="1" applyAlignment="1">
      <alignment vertical="center"/>
    </xf>
    <xf numFmtId="49" fontId="8" fillId="0" borderId="8" xfId="1" applyNumberFormat="1" applyFont="1" applyBorder="1" applyAlignment="1">
      <alignment horizontal="left" vertical="center"/>
    </xf>
    <xf numFmtId="0" fontId="1" fillId="0" borderId="10" xfId="1" applyFont="1" applyBorder="1" applyAlignment="1">
      <alignment vertical="center" wrapText="1"/>
    </xf>
    <xf numFmtId="0" fontId="17" fillId="4" borderId="41" xfId="1" applyFont="1" applyFill="1" applyBorder="1" applyAlignment="1">
      <alignment vertical="center" wrapText="1"/>
    </xf>
    <xf numFmtId="0" fontId="1" fillId="0" borderId="24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9" fillId="6" borderId="12" xfId="1" applyFont="1" applyFill="1" applyBorder="1" applyAlignment="1">
      <alignment horizontal="right" vertical="center" wrapText="1"/>
    </xf>
    <xf numFmtId="0" fontId="9" fillId="6" borderId="13" xfId="1" applyFont="1" applyFill="1" applyBorder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3" fillId="7" borderId="0" xfId="1" applyFont="1" applyFill="1" applyAlignment="1">
      <alignment horizontal="center" vertical="center"/>
    </xf>
    <xf numFmtId="0" fontId="9" fillId="6" borderId="12" xfId="1" applyFont="1" applyFill="1" applyBorder="1" applyAlignment="1">
      <alignment horizontal="right" vertical="center"/>
    </xf>
    <xf numFmtId="0" fontId="9" fillId="6" borderId="13" xfId="1" applyFont="1" applyFill="1" applyBorder="1" applyAlignment="1">
      <alignment horizontal="right" vertical="center"/>
    </xf>
    <xf numFmtId="0" fontId="9" fillId="6" borderId="16" xfId="1" applyFont="1" applyFill="1" applyBorder="1" applyAlignment="1">
      <alignment horizontal="right" vertical="center"/>
    </xf>
    <xf numFmtId="0" fontId="5" fillId="11" borderId="20" xfId="1" applyFont="1" applyFill="1" applyBorder="1" applyAlignment="1">
      <alignment horizontal="left" vertical="center" wrapText="1"/>
    </xf>
    <xf numFmtId="0" fontId="5" fillId="11" borderId="21" xfId="1" applyFont="1" applyFill="1" applyBorder="1" applyAlignment="1">
      <alignment horizontal="left" vertical="center" wrapText="1"/>
    </xf>
    <xf numFmtId="0" fontId="5" fillId="11" borderId="22" xfId="1" applyFont="1" applyFill="1" applyBorder="1" applyAlignment="1">
      <alignment horizontal="left" vertical="center" wrapText="1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12" fillId="9" borderId="0" xfId="1" applyFont="1" applyFill="1" applyAlignment="1">
      <alignment horizontal="center" vertical="center"/>
    </xf>
    <xf numFmtId="0" fontId="5" fillId="10" borderId="2" xfId="1" applyFont="1" applyFill="1" applyBorder="1" applyAlignment="1">
      <alignment horizontal="left" vertical="center" wrapText="1"/>
    </xf>
    <xf numFmtId="0" fontId="5" fillId="10" borderId="3" xfId="1" applyFont="1" applyFill="1" applyBorder="1" applyAlignment="1">
      <alignment horizontal="left" vertical="center" wrapText="1"/>
    </xf>
    <xf numFmtId="0" fontId="5" fillId="10" borderId="18" xfId="1" applyFont="1" applyFill="1" applyBorder="1" applyAlignment="1">
      <alignment horizontal="left" vertical="center" wrapText="1"/>
    </xf>
    <xf numFmtId="0" fontId="5" fillId="10" borderId="2" xfId="1" applyFont="1" applyFill="1" applyBorder="1" applyAlignment="1">
      <alignment horizontal="center" vertical="center"/>
    </xf>
    <xf numFmtId="0" fontId="5" fillId="10" borderId="3" xfId="1" applyFont="1" applyFill="1" applyBorder="1" applyAlignment="1">
      <alignment horizontal="center" vertical="center"/>
    </xf>
    <xf numFmtId="0" fontId="5" fillId="10" borderId="18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18" xfId="1" applyFont="1" applyFill="1" applyBorder="1" applyAlignment="1">
      <alignment horizontal="center" vertical="center" wrapText="1"/>
    </xf>
    <xf numFmtId="0" fontId="5" fillId="10" borderId="7" xfId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14" fillId="9" borderId="27" xfId="1" applyFont="1" applyFill="1" applyBorder="1" applyAlignment="1">
      <alignment horizontal="right" vertical="center" wrapText="1"/>
    </xf>
    <xf numFmtId="0" fontId="14" fillId="9" borderId="28" xfId="1" applyFont="1" applyFill="1" applyBorder="1" applyAlignment="1">
      <alignment horizontal="right" vertical="center" wrapText="1"/>
    </xf>
    <xf numFmtId="0" fontId="14" fillId="9" borderId="17" xfId="1" applyFont="1" applyFill="1" applyBorder="1" applyAlignment="1">
      <alignment horizontal="right" vertical="center" wrapText="1"/>
    </xf>
    <xf numFmtId="0" fontId="5" fillId="10" borderId="2" xfId="1" applyFont="1" applyFill="1" applyBorder="1" applyAlignment="1">
      <alignment horizontal="left" vertical="center"/>
    </xf>
    <xf numFmtId="0" fontId="5" fillId="10" borderId="3" xfId="1" applyFont="1" applyFill="1" applyBorder="1" applyAlignment="1">
      <alignment horizontal="left" vertical="center"/>
    </xf>
    <xf numFmtId="0" fontId="5" fillId="10" borderId="18" xfId="1" applyFont="1" applyFill="1" applyBorder="1" applyAlignment="1">
      <alignment horizontal="left" vertical="center"/>
    </xf>
    <xf numFmtId="0" fontId="5" fillId="6" borderId="7" xfId="1" applyFont="1" applyFill="1" applyBorder="1" applyAlignment="1">
      <alignment horizontal="center" vertical="center" wrapText="1"/>
    </xf>
    <xf numFmtId="0" fontId="13" fillId="6" borderId="0" xfId="1" applyFont="1" applyFill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21" fillId="5" borderId="0" xfId="1" applyFont="1" applyFill="1" applyAlignment="1">
      <alignment vertical="center"/>
    </xf>
    <xf numFmtId="0" fontId="22" fillId="5" borderId="0" xfId="1" applyFont="1" applyFill="1" applyAlignment="1">
      <alignment vertical="center"/>
    </xf>
    <xf numFmtId="164" fontId="4" fillId="5" borderId="26" xfId="1" applyNumberFormat="1" applyFont="1" applyFill="1" applyBorder="1" applyAlignment="1">
      <alignment vertical="center" wrapText="1"/>
    </xf>
    <xf numFmtId="164" fontId="4" fillId="5" borderId="9" xfId="1" applyNumberFormat="1" applyFont="1" applyFill="1" applyBorder="1" applyAlignment="1">
      <alignment vertical="center" wrapText="1"/>
    </xf>
    <xf numFmtId="164" fontId="15" fillId="5" borderId="14" xfId="1" applyNumberFormat="1" applyFont="1" applyFill="1" applyBorder="1" applyAlignment="1">
      <alignment horizontal="right" vertical="center" wrapText="1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.energotel.local\zdielane\kalkulacie\zakaznici\Stredoslovensk&#225;_distribu&#269;n&#225;\projekty\2024\id%207268%20-%20OVS%20-%20Perimetrick&#233;%20firewally_29.1.2024\Kalkul&#225;cia\PS8409_SSD_Perimetrick&#233;%20firewally_v3Y_3.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rolling"/>
      <sheetName val="B. Cenová ponuka"/>
      <sheetName val="C. Náklady celkom"/>
      <sheetName val="D. Náklady - Energotel"/>
      <sheetName val="E. Náklady - Subdodávky"/>
      <sheetName val="F. Náklady - CAPEX"/>
      <sheetName val="G. Čerpanie nákladov"/>
      <sheetName val="I. Cash Flow"/>
      <sheetName val="Kalkulačné vstupy"/>
      <sheetName val="HW"/>
      <sheetName val="SW"/>
      <sheetName val="Práce"/>
      <sheetName val="Sumár TCO"/>
      <sheetName val="Varianta 2   3Y"/>
      <sheetName val="PS8409_SSD_Perimetrické firew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5"/>
  <sheetViews>
    <sheetView tabSelected="1" workbookViewId="0">
      <selection activeCell="A25" sqref="A25"/>
    </sheetView>
  </sheetViews>
  <sheetFormatPr defaultColWidth="9.125" defaultRowHeight="14.25"/>
  <cols>
    <col min="1" max="1" width="5.125" style="37" customWidth="1"/>
    <col min="2" max="2" width="9.125" style="38"/>
    <col min="3" max="3" width="47.75" style="37" customWidth="1"/>
    <col min="4" max="4" width="35.875" style="37" customWidth="1"/>
    <col min="5" max="5" width="25.375" style="37" customWidth="1"/>
    <col min="6" max="6" width="9.125" style="37"/>
    <col min="7" max="8" width="15.25" style="37" customWidth="1"/>
    <col min="9" max="9" width="15.875" style="37" customWidth="1"/>
    <col min="10" max="10" width="15.25" style="37" customWidth="1"/>
    <col min="11" max="16384" width="9.125" style="1"/>
  </cols>
  <sheetData>
    <row r="1" spans="1:10" ht="18">
      <c r="A1" s="117" t="s">
        <v>70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5" thickBot="1">
      <c r="A2" s="2"/>
      <c r="B2" s="3"/>
      <c r="C2" s="4"/>
      <c r="D2" s="4"/>
      <c r="E2" s="4"/>
      <c r="F2" s="4"/>
      <c r="G2" s="4"/>
      <c r="H2" s="4"/>
      <c r="I2" s="4"/>
      <c r="J2" s="4"/>
    </row>
    <row r="3" spans="1:10" ht="38.25">
      <c r="A3" s="5" t="s">
        <v>0</v>
      </c>
      <c r="B3" s="6" t="s">
        <v>1</v>
      </c>
      <c r="C3" s="111" t="s">
        <v>2</v>
      </c>
      <c r="D3" s="110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9" t="s">
        <v>9</v>
      </c>
    </row>
    <row r="4" spans="1:10" ht="48">
      <c r="A4" s="10"/>
      <c r="B4" s="11"/>
      <c r="C4" s="115" t="s">
        <v>10</v>
      </c>
      <c r="D4" s="12"/>
      <c r="E4" s="12"/>
      <c r="F4" s="12"/>
      <c r="G4" s="13"/>
      <c r="H4" s="13"/>
      <c r="I4" s="13"/>
      <c r="J4" s="14"/>
    </row>
    <row r="5" spans="1:10">
      <c r="A5" s="15"/>
      <c r="B5" s="113"/>
      <c r="C5" s="112"/>
      <c r="D5" s="114" t="s">
        <v>11</v>
      </c>
      <c r="E5" s="18"/>
      <c r="F5" s="19"/>
      <c r="G5" s="20"/>
      <c r="H5" s="21"/>
      <c r="I5" s="22"/>
      <c r="J5" s="23">
        <f>F5*I5</f>
        <v>0</v>
      </c>
    </row>
    <row r="6" spans="1:10">
      <c r="A6" s="15"/>
      <c r="B6" s="113"/>
      <c r="C6" s="112"/>
      <c r="D6" s="114" t="s">
        <v>12</v>
      </c>
      <c r="E6" s="18"/>
      <c r="F6" s="19"/>
      <c r="G6" s="20"/>
      <c r="H6" s="24"/>
      <c r="I6" s="20"/>
      <c r="J6" s="23">
        <f t="shared" ref="J6:J14" si="0">F6*I6</f>
        <v>0</v>
      </c>
    </row>
    <row r="7" spans="1:10">
      <c r="A7" s="15"/>
      <c r="B7" s="16"/>
      <c r="C7" s="116"/>
      <c r="D7" s="18"/>
      <c r="E7" s="18"/>
      <c r="F7" s="19"/>
      <c r="G7" s="20"/>
      <c r="H7" s="24"/>
      <c r="I7" s="20"/>
      <c r="J7" s="23">
        <f t="shared" si="0"/>
        <v>0</v>
      </c>
    </row>
    <row r="8" spans="1:10">
      <c r="A8" s="15"/>
      <c r="B8" s="16"/>
      <c r="C8" s="17"/>
      <c r="D8" s="18"/>
      <c r="E8" s="18"/>
      <c r="F8" s="19"/>
      <c r="G8" s="20"/>
      <c r="H8" s="24"/>
      <c r="I8" s="22"/>
      <c r="J8" s="23">
        <f>F8*I8</f>
        <v>0</v>
      </c>
    </row>
    <row r="9" spans="1:10">
      <c r="A9" s="15"/>
      <c r="B9" s="16"/>
      <c r="C9" s="17"/>
      <c r="D9" s="18"/>
      <c r="E9" s="18"/>
      <c r="F9" s="25"/>
      <c r="G9" s="24"/>
      <c r="H9" s="24"/>
      <c r="I9" s="20"/>
      <c r="J9" s="23">
        <f t="shared" si="0"/>
        <v>0</v>
      </c>
    </row>
    <row r="10" spans="1:10">
      <c r="A10" s="15"/>
      <c r="B10" s="26"/>
      <c r="C10" s="27"/>
      <c r="D10" s="18"/>
      <c r="E10" s="18"/>
      <c r="F10" s="25"/>
      <c r="G10" s="24"/>
      <c r="H10" s="24"/>
      <c r="I10" s="20"/>
      <c r="J10" s="23">
        <f t="shared" si="0"/>
        <v>0</v>
      </c>
    </row>
    <row r="11" spans="1:10">
      <c r="A11" s="15"/>
      <c r="B11" s="26"/>
      <c r="C11" s="28"/>
      <c r="D11" s="18"/>
      <c r="E11" s="18"/>
      <c r="F11" s="25"/>
      <c r="G11" s="24"/>
      <c r="H11" s="24"/>
      <c r="I11" s="20"/>
      <c r="J11" s="23">
        <f t="shared" si="0"/>
        <v>0</v>
      </c>
    </row>
    <row r="12" spans="1:10">
      <c r="A12" s="15"/>
      <c r="B12" s="26"/>
      <c r="C12" s="29"/>
      <c r="D12" s="18"/>
      <c r="E12" s="18"/>
      <c r="F12" s="25"/>
      <c r="G12" s="24"/>
      <c r="H12" s="24"/>
      <c r="I12" s="24"/>
      <c r="J12" s="23">
        <f t="shared" si="0"/>
        <v>0</v>
      </c>
    </row>
    <row r="13" spans="1:10">
      <c r="A13" s="15"/>
      <c r="B13" s="26"/>
      <c r="C13" s="29" t="s">
        <v>13</v>
      </c>
      <c r="D13" s="18"/>
      <c r="E13" s="18"/>
      <c r="F13" s="25"/>
      <c r="G13" s="24"/>
      <c r="H13" s="24"/>
      <c r="I13" s="24"/>
      <c r="J13" s="23">
        <f t="shared" si="0"/>
        <v>0</v>
      </c>
    </row>
    <row r="14" spans="1:10" ht="15" thickBot="1">
      <c r="A14" s="15"/>
      <c r="B14" s="26"/>
      <c r="C14" s="29" t="s">
        <v>13</v>
      </c>
      <c r="D14" s="18"/>
      <c r="E14" s="18"/>
      <c r="F14" s="18"/>
      <c r="G14" s="21"/>
      <c r="H14" s="21"/>
      <c r="I14" s="21"/>
      <c r="J14" s="23">
        <f t="shared" si="0"/>
        <v>0</v>
      </c>
    </row>
    <row r="15" spans="1:10" ht="16.5" thickBot="1">
      <c r="A15" s="119" t="s">
        <v>14</v>
      </c>
      <c r="B15" s="120"/>
      <c r="C15" s="120"/>
      <c r="D15" s="120"/>
      <c r="E15" s="120"/>
      <c r="F15" s="120"/>
      <c r="G15" s="120"/>
      <c r="H15" s="120"/>
      <c r="I15" s="120"/>
      <c r="J15" s="30">
        <f>SUM(J5:J14)</f>
        <v>0</v>
      </c>
    </row>
    <row r="16" spans="1:10">
      <c r="A16" s="2"/>
      <c r="B16" s="3"/>
      <c r="C16" s="4"/>
      <c r="D16" s="4"/>
      <c r="E16" s="4"/>
      <c r="F16" s="4"/>
      <c r="G16" s="4"/>
      <c r="H16" s="4"/>
      <c r="I16" s="4"/>
      <c r="J16" s="4"/>
    </row>
    <row r="17" spans="1:10">
      <c r="A17" s="2"/>
      <c r="B17" s="3"/>
      <c r="C17" s="4"/>
      <c r="D17" s="4"/>
      <c r="E17" s="4"/>
      <c r="F17" s="4"/>
      <c r="G17" s="4"/>
      <c r="H17" s="4"/>
      <c r="I17" s="4"/>
      <c r="J17" s="4"/>
    </row>
    <row r="18" spans="1:10">
      <c r="A18" s="121" t="s">
        <v>15</v>
      </c>
      <c r="B18" s="121"/>
      <c r="C18" s="121"/>
      <c r="D18" s="121"/>
      <c r="E18" s="121"/>
      <c r="F18" s="121"/>
      <c r="G18" s="121"/>
      <c r="H18" s="121"/>
      <c r="I18" s="121"/>
      <c r="J18" s="4"/>
    </row>
    <row r="19" spans="1:10">
      <c r="A19" s="31" t="s">
        <v>16</v>
      </c>
      <c r="B19" s="32"/>
      <c r="C19" s="32"/>
      <c r="D19" s="32"/>
      <c r="E19" s="32"/>
      <c r="F19" s="32"/>
      <c r="G19" s="32"/>
      <c r="H19" s="32"/>
      <c r="I19" s="32"/>
      <c r="J19" s="4"/>
    </row>
    <row r="20" spans="1:10">
      <c r="A20" s="33"/>
      <c r="B20" s="32"/>
      <c r="C20" s="32"/>
      <c r="D20" s="32"/>
      <c r="E20" s="32"/>
      <c r="F20" s="32"/>
      <c r="G20" s="32"/>
      <c r="H20" s="32"/>
      <c r="I20" s="32"/>
      <c r="J20" s="4"/>
    </row>
    <row r="21" spans="1:10">
      <c r="A21" s="4" t="s">
        <v>17</v>
      </c>
      <c r="B21" s="32"/>
      <c r="C21" s="32"/>
      <c r="D21" s="32"/>
      <c r="E21" s="32"/>
      <c r="F21" s="32"/>
      <c r="G21" s="32"/>
      <c r="H21" s="32"/>
      <c r="I21" s="32"/>
      <c r="J21" s="4"/>
    </row>
    <row r="22" spans="1:10">
      <c r="A22" s="4" t="s">
        <v>18</v>
      </c>
      <c r="B22" s="34"/>
      <c r="C22" s="4"/>
      <c r="D22" s="4"/>
      <c r="E22" s="4"/>
      <c r="F22" s="4"/>
      <c r="G22" s="4"/>
      <c r="H22" s="4"/>
      <c r="I22" s="4"/>
      <c r="J22" s="4"/>
    </row>
    <row r="23" spans="1:10">
      <c r="A23" s="4" t="s">
        <v>19</v>
      </c>
      <c r="B23" s="4"/>
      <c r="C23" s="4"/>
      <c r="D23" s="4"/>
      <c r="E23" s="4"/>
      <c r="F23" s="4"/>
      <c r="G23" s="4"/>
      <c r="H23" s="4"/>
      <c r="I23" s="4"/>
      <c r="J23" s="35"/>
    </row>
    <row r="25" spans="1:10" ht="26.25">
      <c r="A25" s="164" t="s">
        <v>20</v>
      </c>
      <c r="B25" s="36"/>
      <c r="C25" s="36"/>
    </row>
  </sheetData>
  <mergeCells count="3">
    <mergeCell ref="A1:J1"/>
    <mergeCell ref="A15:I15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30"/>
  <sheetViews>
    <sheetView workbookViewId="0">
      <selection activeCell="A30" sqref="A30"/>
    </sheetView>
  </sheetViews>
  <sheetFormatPr defaultColWidth="9.125" defaultRowHeight="14.25"/>
  <cols>
    <col min="1" max="1" width="4.875" style="2" customWidth="1"/>
    <col min="2" max="2" width="26.125" style="4" customWidth="1"/>
    <col min="3" max="3" width="58.75" style="39" customWidth="1"/>
    <col min="4" max="4" width="12.875" style="4" customWidth="1"/>
    <col min="5" max="5" width="12.25" style="4" customWidth="1"/>
    <col min="6" max="6" width="23.75" style="4" customWidth="1"/>
    <col min="7" max="8" width="15.375" style="4" customWidth="1"/>
    <col min="9" max="9" width="14.375" style="4" customWidth="1"/>
    <col min="10" max="10" width="16.75" style="4" customWidth="1"/>
    <col min="11" max="11" width="19.25" style="4" customWidth="1"/>
    <col min="12" max="16384" width="9.125" style="1"/>
  </cols>
  <sheetData>
    <row r="1" spans="1:11" ht="18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" thickBot="1">
      <c r="I2" s="40"/>
    </row>
    <row r="3" spans="1:11" ht="38.25">
      <c r="A3" s="41" t="s">
        <v>0</v>
      </c>
      <c r="B3" s="42" t="s">
        <v>1</v>
      </c>
      <c r="C3" s="43" t="s">
        <v>21</v>
      </c>
      <c r="D3" s="44" t="s">
        <v>22</v>
      </c>
      <c r="E3" s="45" t="s">
        <v>23</v>
      </c>
      <c r="F3" s="45" t="s">
        <v>4</v>
      </c>
      <c r="G3" s="45" t="s">
        <v>24</v>
      </c>
      <c r="H3" s="45" t="s">
        <v>7</v>
      </c>
      <c r="I3" s="45" t="s">
        <v>25</v>
      </c>
      <c r="J3" s="46" t="s">
        <v>26</v>
      </c>
      <c r="K3" s="47" t="s">
        <v>27</v>
      </c>
    </row>
    <row r="4" spans="1:11" ht="51">
      <c r="A4" s="48"/>
      <c r="B4" s="49"/>
      <c r="C4" s="50" t="s">
        <v>28</v>
      </c>
      <c r="D4" s="51"/>
      <c r="E4" s="52"/>
      <c r="F4" s="52"/>
      <c r="G4" s="53"/>
      <c r="H4" s="54"/>
      <c r="I4" s="53"/>
      <c r="J4" s="55"/>
      <c r="K4" s="56"/>
    </row>
    <row r="5" spans="1:11" ht="38.25" customHeight="1">
      <c r="A5" s="57"/>
      <c r="B5" s="27"/>
      <c r="C5" s="27"/>
      <c r="D5" s="58"/>
      <c r="E5" s="59"/>
      <c r="F5" s="18"/>
      <c r="G5" s="60"/>
      <c r="H5" s="61"/>
      <c r="I5" s="60"/>
      <c r="J5" s="62">
        <f t="shared" ref="J5:J20" si="0">E5*I5</f>
        <v>0</v>
      </c>
      <c r="K5" s="63"/>
    </row>
    <row r="6" spans="1:11">
      <c r="A6" s="57"/>
      <c r="B6" s="27"/>
      <c r="C6" s="27"/>
      <c r="D6" s="58"/>
      <c r="E6" s="59"/>
      <c r="F6" s="18"/>
      <c r="G6" s="60"/>
      <c r="H6" s="61"/>
      <c r="I6" s="60"/>
      <c r="J6" s="62">
        <f t="shared" si="0"/>
        <v>0</v>
      </c>
      <c r="K6" s="63"/>
    </row>
    <row r="7" spans="1:11">
      <c r="A7" s="57"/>
      <c r="B7" s="27"/>
      <c r="C7" s="27" t="s">
        <v>13</v>
      </c>
      <c r="D7" s="58"/>
      <c r="E7" s="59"/>
      <c r="F7" s="59"/>
      <c r="G7" s="60"/>
      <c r="H7" s="61"/>
      <c r="I7" s="60"/>
      <c r="J7" s="62">
        <f t="shared" si="0"/>
        <v>0</v>
      </c>
      <c r="K7" s="63"/>
    </row>
    <row r="8" spans="1:11">
      <c r="A8" s="57"/>
      <c r="B8" s="27"/>
      <c r="C8" s="27" t="s">
        <v>13</v>
      </c>
      <c r="D8" s="58"/>
      <c r="E8" s="59"/>
      <c r="F8" s="59"/>
      <c r="G8" s="60"/>
      <c r="H8" s="61"/>
      <c r="I8" s="60"/>
      <c r="J8" s="62">
        <f t="shared" si="0"/>
        <v>0</v>
      </c>
      <c r="K8" s="63"/>
    </row>
    <row r="9" spans="1:11">
      <c r="A9" s="57"/>
      <c r="B9" s="27"/>
      <c r="C9" s="27" t="s">
        <v>13</v>
      </c>
      <c r="D9" s="58"/>
      <c r="E9" s="59"/>
      <c r="F9" s="59"/>
      <c r="G9" s="60"/>
      <c r="H9" s="61"/>
      <c r="I9" s="60"/>
      <c r="J9" s="62">
        <f t="shared" si="0"/>
        <v>0</v>
      </c>
      <c r="K9" s="63"/>
    </row>
    <row r="10" spans="1:11">
      <c r="A10" s="57"/>
      <c r="B10" s="27"/>
      <c r="C10" s="27" t="s">
        <v>13</v>
      </c>
      <c r="D10" s="58"/>
      <c r="E10" s="59"/>
      <c r="F10" s="59"/>
      <c r="G10" s="60"/>
      <c r="H10" s="61"/>
      <c r="I10" s="60"/>
      <c r="J10" s="62">
        <f t="shared" si="0"/>
        <v>0</v>
      </c>
      <c r="K10" s="63"/>
    </row>
    <row r="11" spans="1:11">
      <c r="A11" s="57"/>
      <c r="B11" s="27"/>
      <c r="C11" s="27" t="s">
        <v>13</v>
      </c>
      <c r="D11" s="58"/>
      <c r="E11" s="59"/>
      <c r="F11" s="59"/>
      <c r="G11" s="60"/>
      <c r="H11" s="61"/>
      <c r="I11" s="60"/>
      <c r="J11" s="62">
        <f t="shared" si="0"/>
        <v>0</v>
      </c>
      <c r="K11" s="63"/>
    </row>
    <row r="12" spans="1:11">
      <c r="A12" s="57"/>
      <c r="B12" s="27"/>
      <c r="C12" s="27" t="s">
        <v>13</v>
      </c>
      <c r="D12" s="58"/>
      <c r="E12" s="59"/>
      <c r="F12" s="59"/>
      <c r="G12" s="60"/>
      <c r="H12" s="61"/>
      <c r="I12" s="60"/>
      <c r="J12" s="62">
        <f t="shared" si="0"/>
        <v>0</v>
      </c>
      <c r="K12" s="63"/>
    </row>
    <row r="13" spans="1:11">
      <c r="A13" s="57"/>
      <c r="B13" s="27"/>
      <c r="C13" s="27" t="s">
        <v>13</v>
      </c>
      <c r="D13" s="58"/>
      <c r="E13" s="59"/>
      <c r="F13" s="59"/>
      <c r="G13" s="60"/>
      <c r="H13" s="61"/>
      <c r="I13" s="60"/>
      <c r="J13" s="62">
        <f t="shared" si="0"/>
        <v>0</v>
      </c>
      <c r="K13" s="63"/>
    </row>
    <row r="14" spans="1:11">
      <c r="A14" s="57"/>
      <c r="B14" s="27"/>
      <c r="C14" s="27" t="s">
        <v>13</v>
      </c>
      <c r="D14" s="58"/>
      <c r="E14" s="59"/>
      <c r="F14" s="59"/>
      <c r="G14" s="60"/>
      <c r="H14" s="61"/>
      <c r="I14" s="60"/>
      <c r="J14" s="62">
        <f t="shared" si="0"/>
        <v>0</v>
      </c>
      <c r="K14" s="63"/>
    </row>
    <row r="15" spans="1:11">
      <c r="A15" s="57"/>
      <c r="B15" s="27"/>
      <c r="C15" s="27" t="s">
        <v>13</v>
      </c>
      <c r="D15" s="58"/>
      <c r="E15" s="59"/>
      <c r="F15" s="59"/>
      <c r="G15" s="60"/>
      <c r="H15" s="61"/>
      <c r="I15" s="60"/>
      <c r="J15" s="62">
        <f t="shared" si="0"/>
        <v>0</v>
      </c>
      <c r="K15" s="63"/>
    </row>
    <row r="16" spans="1:11">
      <c r="A16" s="57"/>
      <c r="B16" s="27"/>
      <c r="C16" s="27" t="s">
        <v>13</v>
      </c>
      <c r="D16" s="58"/>
      <c r="E16" s="59"/>
      <c r="F16" s="59"/>
      <c r="G16" s="60"/>
      <c r="H16" s="61"/>
      <c r="I16" s="60"/>
      <c r="J16" s="62">
        <f t="shared" si="0"/>
        <v>0</v>
      </c>
      <c r="K16" s="63"/>
    </row>
    <row r="17" spans="1:11" ht="58.5" customHeight="1">
      <c r="A17" s="57"/>
      <c r="B17" s="27"/>
      <c r="C17" s="27"/>
      <c r="D17" s="64"/>
      <c r="E17" s="59"/>
      <c r="F17" s="18"/>
      <c r="G17" s="60"/>
      <c r="H17" s="61"/>
      <c r="I17" s="60"/>
      <c r="J17" s="62">
        <f t="shared" si="0"/>
        <v>0</v>
      </c>
      <c r="K17" s="63"/>
    </row>
    <row r="18" spans="1:11">
      <c r="A18" s="57"/>
      <c r="B18" s="27"/>
      <c r="C18" s="27"/>
      <c r="D18" s="64"/>
      <c r="E18" s="59"/>
      <c r="F18" s="18"/>
      <c r="G18" s="60"/>
      <c r="H18" s="61"/>
      <c r="I18" s="60"/>
      <c r="J18" s="62">
        <f t="shared" si="0"/>
        <v>0</v>
      </c>
      <c r="K18" s="63"/>
    </row>
    <row r="19" spans="1:11">
      <c r="A19" s="57"/>
      <c r="B19" s="27"/>
      <c r="C19" s="27" t="s">
        <v>13</v>
      </c>
      <c r="D19" s="64"/>
      <c r="E19" s="59"/>
      <c r="F19" s="59"/>
      <c r="G19" s="60"/>
      <c r="H19" s="61"/>
      <c r="I19" s="60"/>
      <c r="J19" s="62">
        <f t="shared" si="0"/>
        <v>0</v>
      </c>
      <c r="K19" s="63"/>
    </row>
    <row r="20" spans="1:11" ht="15" thickBot="1">
      <c r="A20" s="57"/>
      <c r="B20" s="27"/>
      <c r="C20" s="27" t="s">
        <v>13</v>
      </c>
      <c r="D20" s="64"/>
      <c r="E20" s="59"/>
      <c r="F20" s="59"/>
      <c r="G20" s="60"/>
      <c r="H20" s="61"/>
      <c r="I20" s="60"/>
      <c r="J20" s="62">
        <f t="shared" si="0"/>
        <v>0</v>
      </c>
      <c r="K20" s="63"/>
    </row>
    <row r="21" spans="1:11" ht="16.5" thickBot="1">
      <c r="A21" s="123" t="s">
        <v>29</v>
      </c>
      <c r="B21" s="124"/>
      <c r="C21" s="124"/>
      <c r="D21" s="124"/>
      <c r="E21" s="124"/>
      <c r="F21" s="124"/>
      <c r="G21" s="124"/>
      <c r="H21" s="124"/>
      <c r="I21" s="125"/>
      <c r="J21" s="65">
        <f>SUM(J4:J20)</f>
        <v>0</v>
      </c>
      <c r="K21" s="66"/>
    </row>
    <row r="22" spans="1:11">
      <c r="C22" s="4"/>
    </row>
    <row r="23" spans="1:11">
      <c r="A23" s="4" t="s">
        <v>30</v>
      </c>
      <c r="D23" s="67"/>
      <c r="E23" s="68"/>
      <c r="F23" s="68"/>
      <c r="G23" s="68"/>
      <c r="H23" s="68"/>
      <c r="I23" s="69"/>
      <c r="J23" s="69"/>
    </row>
    <row r="24" spans="1:11">
      <c r="A24" s="31" t="s">
        <v>16</v>
      </c>
      <c r="D24" s="67"/>
      <c r="E24" s="68"/>
      <c r="F24" s="68"/>
      <c r="G24" s="68"/>
      <c r="H24" s="68"/>
      <c r="I24" s="69"/>
      <c r="J24" s="69"/>
    </row>
    <row r="25" spans="1:11">
      <c r="A25" s="33"/>
      <c r="D25" s="67"/>
      <c r="E25" s="68"/>
      <c r="F25" s="68"/>
      <c r="G25" s="68"/>
      <c r="H25" s="68"/>
      <c r="I25" s="69"/>
      <c r="J25" s="69"/>
    </row>
    <row r="26" spans="1:11">
      <c r="A26" s="4" t="s">
        <v>17</v>
      </c>
      <c r="D26" s="67"/>
      <c r="E26" s="68"/>
      <c r="F26" s="68"/>
      <c r="G26" s="68"/>
      <c r="H26" s="68"/>
      <c r="I26" s="69"/>
      <c r="J26" s="69"/>
    </row>
    <row r="27" spans="1:11">
      <c r="A27" s="4" t="s">
        <v>31</v>
      </c>
    </row>
    <row r="28" spans="1:11">
      <c r="A28" s="4" t="s">
        <v>19</v>
      </c>
      <c r="D28" s="39"/>
      <c r="E28" s="39"/>
      <c r="F28" s="39"/>
      <c r="G28" s="39"/>
      <c r="H28" s="39"/>
      <c r="I28" s="39"/>
      <c r="J28" s="39"/>
    </row>
    <row r="30" spans="1:11" ht="26.25">
      <c r="A30" s="164" t="s">
        <v>20</v>
      </c>
      <c r="B30" s="36"/>
      <c r="C30" s="36"/>
    </row>
  </sheetData>
  <mergeCells count="2">
    <mergeCell ref="A1:K1"/>
    <mergeCell ref="A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2"/>
  <sheetViews>
    <sheetView workbookViewId="0">
      <selection activeCell="O13" sqref="O13"/>
    </sheetView>
  </sheetViews>
  <sheetFormatPr defaultColWidth="9.125" defaultRowHeight="14.25"/>
  <cols>
    <col min="1" max="1" width="11.25" style="37" customWidth="1"/>
    <col min="2" max="2" width="19.625" style="37" customWidth="1"/>
    <col min="3" max="3" width="35.625" style="37" customWidth="1"/>
    <col min="4" max="4" width="16.75" style="37" customWidth="1"/>
    <col min="5" max="5" width="1.625" style="37" customWidth="1"/>
    <col min="6" max="6" width="6.125" style="37" customWidth="1"/>
    <col min="7" max="9" width="5" style="37" customWidth="1"/>
    <col min="10" max="10" width="3.125" style="37" customWidth="1"/>
    <col min="11" max="13" width="6" style="37" customWidth="1"/>
    <col min="14" max="16" width="9.125" style="37"/>
    <col min="17" max="16384" width="9.125" style="1"/>
  </cols>
  <sheetData>
    <row r="1" spans="1:16" ht="18">
      <c r="A1" s="132" t="s">
        <v>32</v>
      </c>
      <c r="B1" s="132"/>
      <c r="C1" s="132"/>
      <c r="D1" s="132"/>
      <c r="E1" s="132"/>
      <c r="F1" s="132"/>
      <c r="G1" s="132"/>
      <c r="H1" s="132"/>
      <c r="I1" s="132"/>
    </row>
    <row r="2" spans="1:16" ht="18.75" thickBot="1">
      <c r="A2" s="70"/>
      <c r="B2" s="70"/>
      <c r="C2" s="70"/>
      <c r="D2" s="70"/>
    </row>
    <row r="3" spans="1:16" ht="21.75" customHeight="1">
      <c r="A3" s="133" t="s">
        <v>33</v>
      </c>
      <c r="B3" s="134"/>
      <c r="C3" s="134"/>
      <c r="D3" s="135"/>
      <c r="E3" s="39"/>
      <c r="F3" s="136" t="s">
        <v>34</v>
      </c>
      <c r="G3" s="137"/>
      <c r="H3" s="137"/>
      <c r="I3" s="138"/>
      <c r="J3" s="4"/>
      <c r="K3" s="139" t="s">
        <v>35</v>
      </c>
      <c r="L3" s="140"/>
      <c r="M3" s="141"/>
      <c r="N3" s="4"/>
      <c r="O3" s="4"/>
      <c r="P3" s="4"/>
    </row>
    <row r="4" spans="1:16">
      <c r="A4" s="71"/>
      <c r="B4" s="142" t="s">
        <v>36</v>
      </c>
      <c r="C4" s="142"/>
      <c r="D4" s="72" t="s">
        <v>37</v>
      </c>
      <c r="E4" s="39"/>
      <c r="F4" s="73" t="s">
        <v>38</v>
      </c>
      <c r="G4" s="74" t="s">
        <v>39</v>
      </c>
      <c r="H4" s="74" t="s">
        <v>40</v>
      </c>
      <c r="I4" s="75" t="s">
        <v>41</v>
      </c>
      <c r="J4" s="34"/>
      <c r="K4" s="73" t="s">
        <v>42</v>
      </c>
      <c r="L4" s="74" t="s">
        <v>43</v>
      </c>
      <c r="M4" s="75" t="s">
        <v>44</v>
      </c>
      <c r="N4" s="4"/>
      <c r="O4" s="4"/>
      <c r="P4" s="4"/>
    </row>
    <row r="5" spans="1:16">
      <c r="A5" s="126" t="s">
        <v>45</v>
      </c>
      <c r="B5" s="127"/>
      <c r="C5" s="127"/>
      <c r="D5" s="128"/>
      <c r="E5" s="39"/>
      <c r="F5" s="129" t="s">
        <v>46</v>
      </c>
      <c r="G5" s="130"/>
      <c r="H5" s="130"/>
      <c r="I5" s="131"/>
      <c r="J5" s="4"/>
      <c r="K5" s="129" t="s">
        <v>46</v>
      </c>
      <c r="L5" s="130"/>
      <c r="M5" s="131"/>
      <c r="N5" s="4"/>
      <c r="O5" s="4"/>
      <c r="P5" s="4"/>
    </row>
    <row r="6" spans="1:16">
      <c r="A6" s="146"/>
      <c r="B6" s="147"/>
      <c r="C6" s="148"/>
      <c r="D6" s="166">
        <f t="shared" ref="D6:D11" si="0">F6*$D$23+G6*$D$24+H6*$D$25+I6*$D$26</f>
        <v>0</v>
      </c>
      <c r="E6" s="39"/>
      <c r="F6" s="76"/>
      <c r="G6" s="77"/>
      <c r="H6" s="77"/>
      <c r="I6" s="78"/>
      <c r="J6" s="4"/>
      <c r="K6" s="76"/>
      <c r="L6" s="77"/>
      <c r="M6" s="78"/>
      <c r="N6" s="4"/>
      <c r="O6" s="4"/>
      <c r="P6" s="4"/>
    </row>
    <row r="7" spans="1:16">
      <c r="A7" s="143"/>
      <c r="B7" s="144"/>
      <c r="C7" s="144"/>
      <c r="D7" s="167">
        <f t="shared" si="0"/>
        <v>0</v>
      </c>
      <c r="E7" s="39"/>
      <c r="F7" s="76"/>
      <c r="G7" s="77"/>
      <c r="H7" s="77"/>
      <c r="I7" s="78"/>
      <c r="J7" s="4"/>
      <c r="K7" s="76"/>
      <c r="L7" s="77"/>
      <c r="M7" s="78"/>
      <c r="N7" s="4"/>
      <c r="O7" s="4"/>
      <c r="P7" s="4"/>
    </row>
    <row r="8" spans="1:16">
      <c r="A8" s="143"/>
      <c r="B8" s="144"/>
      <c r="C8" s="145"/>
      <c r="D8" s="167">
        <f t="shared" si="0"/>
        <v>0</v>
      </c>
      <c r="E8" s="39"/>
      <c r="F8" s="76"/>
      <c r="G8" s="77"/>
      <c r="H8" s="77"/>
      <c r="I8" s="78"/>
      <c r="J8" s="4"/>
      <c r="K8" s="76"/>
      <c r="L8" s="77"/>
      <c r="M8" s="78"/>
      <c r="N8" s="4"/>
      <c r="O8" s="4"/>
      <c r="P8" s="4"/>
    </row>
    <row r="9" spans="1:16">
      <c r="A9" s="143"/>
      <c r="B9" s="144"/>
      <c r="C9" s="145"/>
      <c r="D9" s="167">
        <f t="shared" si="0"/>
        <v>0</v>
      </c>
      <c r="E9" s="39"/>
      <c r="F9" s="76"/>
      <c r="G9" s="77"/>
      <c r="H9" s="77"/>
      <c r="I9" s="78"/>
      <c r="J9" s="4"/>
      <c r="K9" s="76"/>
      <c r="L9" s="77"/>
      <c r="M9" s="78"/>
      <c r="N9" s="4"/>
      <c r="O9" s="4"/>
      <c r="P9" s="4"/>
    </row>
    <row r="10" spans="1:16">
      <c r="A10" s="143"/>
      <c r="B10" s="144"/>
      <c r="C10" s="145"/>
      <c r="D10" s="166">
        <f t="shared" si="0"/>
        <v>0</v>
      </c>
      <c r="E10" s="39"/>
      <c r="F10" s="76"/>
      <c r="G10" s="77"/>
      <c r="H10" s="77"/>
      <c r="I10" s="78"/>
      <c r="J10" s="4"/>
      <c r="K10" s="76"/>
      <c r="L10" s="77"/>
      <c r="M10" s="78"/>
      <c r="N10" s="4"/>
      <c r="O10" s="4"/>
      <c r="P10" s="4"/>
    </row>
    <row r="11" spans="1:16">
      <c r="A11" s="143"/>
      <c r="B11" s="144"/>
      <c r="C11" s="145"/>
      <c r="D11" s="167">
        <f t="shared" si="0"/>
        <v>0</v>
      </c>
      <c r="E11" s="39"/>
      <c r="F11" s="76"/>
      <c r="G11" s="77"/>
      <c r="H11" s="77"/>
      <c r="I11" s="78"/>
      <c r="J11" s="4"/>
      <c r="K11" s="76"/>
      <c r="L11" s="77"/>
      <c r="M11" s="78"/>
      <c r="N11" s="4"/>
      <c r="O11" s="4"/>
      <c r="P11" s="4"/>
    </row>
    <row r="12" spans="1:16">
      <c r="A12" s="143"/>
      <c r="B12" s="144"/>
      <c r="C12" s="145"/>
      <c r="D12" s="166"/>
      <c r="E12" s="39"/>
      <c r="F12" s="76"/>
      <c r="G12" s="77"/>
      <c r="H12" s="77"/>
      <c r="I12" s="78"/>
      <c r="J12" s="4"/>
      <c r="K12" s="76"/>
      <c r="L12" s="77"/>
      <c r="M12" s="78"/>
      <c r="N12" s="4"/>
      <c r="O12" s="4"/>
      <c r="P12" s="4"/>
    </row>
    <row r="13" spans="1:16">
      <c r="A13" s="143" t="s">
        <v>47</v>
      </c>
      <c r="B13" s="144"/>
      <c r="C13" s="145"/>
      <c r="D13" s="167">
        <f>F13*$D$23+G13*$D$24+H13*$D$25+I13*$D$26</f>
        <v>0</v>
      </c>
      <c r="E13" s="39"/>
      <c r="F13" s="76"/>
      <c r="G13" s="77"/>
      <c r="H13" s="77"/>
      <c r="I13" s="78"/>
      <c r="J13" s="4"/>
      <c r="K13" s="76"/>
      <c r="L13" s="77"/>
      <c r="M13" s="78"/>
      <c r="N13" s="4"/>
      <c r="O13" s="4"/>
      <c r="P13" s="4"/>
    </row>
    <row r="14" spans="1:16">
      <c r="A14" s="143" t="s">
        <v>47</v>
      </c>
      <c r="B14" s="144"/>
      <c r="C14" s="145"/>
      <c r="D14" s="167">
        <f t="shared" ref="D14:D16" si="1">F14*$D$23+G14*$D$24+H14*$D$25+I14*$D$26</f>
        <v>0</v>
      </c>
      <c r="E14" s="39"/>
      <c r="F14" s="76"/>
      <c r="G14" s="77"/>
      <c r="H14" s="77"/>
      <c r="I14" s="78"/>
      <c r="J14" s="4"/>
      <c r="K14" s="76"/>
      <c r="L14" s="77"/>
      <c r="M14" s="78"/>
      <c r="N14" s="4"/>
      <c r="O14" s="4"/>
      <c r="P14" s="4"/>
    </row>
    <row r="15" spans="1:16">
      <c r="A15" s="143" t="s">
        <v>47</v>
      </c>
      <c r="B15" s="144"/>
      <c r="C15" s="145"/>
      <c r="D15" s="167">
        <f t="shared" si="1"/>
        <v>0</v>
      </c>
      <c r="E15" s="39"/>
      <c r="F15" s="76"/>
      <c r="G15" s="77"/>
      <c r="H15" s="77"/>
      <c r="I15" s="78"/>
      <c r="J15" s="4"/>
      <c r="K15" s="76"/>
      <c r="L15" s="77"/>
      <c r="M15" s="78"/>
      <c r="N15" s="4"/>
      <c r="O15" s="4"/>
      <c r="P15" s="4"/>
    </row>
    <row r="16" spans="1:16">
      <c r="A16" s="143" t="s">
        <v>47</v>
      </c>
      <c r="B16" s="144"/>
      <c r="C16" s="145"/>
      <c r="D16" s="167">
        <f t="shared" si="1"/>
        <v>0</v>
      </c>
      <c r="E16" s="39"/>
      <c r="F16" s="76"/>
      <c r="G16" s="77"/>
      <c r="H16" s="77"/>
      <c r="I16" s="78"/>
      <c r="J16" s="4"/>
      <c r="K16" s="76"/>
      <c r="L16" s="77"/>
      <c r="M16" s="78"/>
      <c r="N16" s="4"/>
      <c r="O16" s="4"/>
      <c r="P16" s="4"/>
    </row>
    <row r="17" spans="1:16" ht="15" thickBot="1">
      <c r="A17" s="143" t="s">
        <v>47</v>
      </c>
      <c r="B17" s="144"/>
      <c r="C17" s="145"/>
      <c r="D17" s="166">
        <f>F17*$D$23+G17*$D$24+H17*$D$25+I17*$D$26</f>
        <v>0</v>
      </c>
      <c r="E17" s="39"/>
      <c r="F17" s="76"/>
      <c r="G17" s="77"/>
      <c r="H17" s="77"/>
      <c r="I17" s="78"/>
      <c r="J17" s="4"/>
      <c r="K17" s="76"/>
      <c r="L17" s="77"/>
      <c r="M17" s="78"/>
      <c r="N17" s="4"/>
      <c r="O17" s="4"/>
      <c r="P17" s="4"/>
    </row>
    <row r="18" spans="1:16" ht="16.5" thickBot="1">
      <c r="A18" s="154" t="s">
        <v>48</v>
      </c>
      <c r="B18" s="155"/>
      <c r="C18" s="156"/>
      <c r="D18" s="168">
        <f>SUM(D6:D17)</f>
        <v>0</v>
      </c>
      <c r="E18" s="79"/>
      <c r="F18" s="80">
        <f>SUM(F6:F17)</f>
        <v>0</v>
      </c>
      <c r="G18" s="81">
        <f>SUM(G6:G17)</f>
        <v>0</v>
      </c>
      <c r="H18" s="81">
        <f>SUM(H6:H17)</f>
        <v>0</v>
      </c>
      <c r="I18" s="82">
        <f>SUM(I6:I17)</f>
        <v>0</v>
      </c>
      <c r="J18" s="79"/>
      <c r="K18" s="80">
        <f>SUM(K6:K17)</f>
        <v>0</v>
      </c>
      <c r="L18" s="81">
        <f>SUM(L6:L17)</f>
        <v>0</v>
      </c>
      <c r="M18" s="82">
        <f>SUM(M6:M17)</f>
        <v>0</v>
      </c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" thickBo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157" t="s">
        <v>49</v>
      </c>
      <c r="B21" s="158"/>
      <c r="C21" s="158"/>
      <c r="D21" s="159"/>
      <c r="E21" s="4"/>
      <c r="F21" s="4"/>
      <c r="G21" s="83" t="s">
        <v>50</v>
      </c>
      <c r="H21" s="84"/>
      <c r="I21" s="84"/>
      <c r="J21" s="84"/>
      <c r="K21" s="84"/>
      <c r="L21" s="84"/>
      <c r="M21" s="84"/>
      <c r="N21" s="85"/>
      <c r="O21" s="4"/>
      <c r="P21" s="4"/>
    </row>
    <row r="22" spans="1:16">
      <c r="A22" s="86" t="s">
        <v>51</v>
      </c>
      <c r="B22" s="160" t="s">
        <v>52</v>
      </c>
      <c r="C22" s="160"/>
      <c r="D22" s="87" t="s">
        <v>53</v>
      </c>
      <c r="E22" s="4"/>
      <c r="F22" s="4"/>
      <c r="G22" s="88" t="s">
        <v>54</v>
      </c>
      <c r="H22" s="89"/>
      <c r="I22" s="90" t="s">
        <v>52</v>
      </c>
      <c r="J22" s="89"/>
      <c r="K22" s="89"/>
      <c r="L22" s="89"/>
      <c r="M22" s="89"/>
      <c r="N22" s="91"/>
      <c r="O22" s="4"/>
      <c r="P22" s="4"/>
    </row>
    <row r="23" spans="1:16">
      <c r="A23" s="92" t="s">
        <v>38</v>
      </c>
      <c r="B23" s="149" t="s">
        <v>55</v>
      </c>
      <c r="C23" s="149"/>
      <c r="D23" s="93"/>
      <c r="E23" s="4"/>
      <c r="F23" s="4"/>
      <c r="G23" s="94" t="s">
        <v>42</v>
      </c>
      <c r="H23" s="95"/>
      <c r="I23" s="96" t="s">
        <v>56</v>
      </c>
      <c r="J23" s="95"/>
      <c r="K23" s="95"/>
      <c r="L23" s="95"/>
      <c r="M23" s="95"/>
      <c r="N23" s="97"/>
      <c r="O23" s="4"/>
      <c r="P23" s="4"/>
    </row>
    <row r="24" spans="1:16">
      <c r="A24" s="92" t="s">
        <v>39</v>
      </c>
      <c r="B24" s="149" t="s">
        <v>57</v>
      </c>
      <c r="C24" s="149"/>
      <c r="D24" s="93"/>
      <c r="E24" s="4"/>
      <c r="F24" s="4"/>
      <c r="G24" s="94" t="s">
        <v>43</v>
      </c>
      <c r="H24" s="95"/>
      <c r="I24" s="96" t="s">
        <v>58</v>
      </c>
      <c r="J24" s="95"/>
      <c r="K24" s="95"/>
      <c r="L24" s="95"/>
      <c r="M24" s="95"/>
      <c r="N24" s="97"/>
      <c r="O24" s="4"/>
      <c r="P24" s="4"/>
    </row>
    <row r="25" spans="1:16" ht="15" thickBot="1">
      <c r="A25" s="92" t="s">
        <v>40</v>
      </c>
      <c r="B25" s="149" t="s">
        <v>59</v>
      </c>
      <c r="C25" s="149"/>
      <c r="D25" s="93"/>
      <c r="E25" s="4"/>
      <c r="F25" s="4"/>
      <c r="G25" s="98" t="s">
        <v>44</v>
      </c>
      <c r="H25" s="99"/>
      <c r="I25" s="100" t="s">
        <v>60</v>
      </c>
      <c r="J25" s="99"/>
      <c r="K25" s="99"/>
      <c r="L25" s="99"/>
      <c r="M25" s="99"/>
      <c r="N25" s="101"/>
      <c r="O25" s="4"/>
      <c r="P25" s="4"/>
    </row>
    <row r="26" spans="1:16">
      <c r="A26" s="92" t="s">
        <v>41</v>
      </c>
      <c r="B26" s="149" t="s">
        <v>61</v>
      </c>
      <c r="C26" s="149"/>
      <c r="D26" s="9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" thickBot="1">
      <c r="A27" s="102" t="s">
        <v>13</v>
      </c>
      <c r="B27" s="150" t="s">
        <v>62</v>
      </c>
      <c r="C27" s="150"/>
      <c r="D27" s="10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151" t="s">
        <v>15</v>
      </c>
      <c r="B29" s="151"/>
      <c r="C29" s="151"/>
      <c r="D29" s="15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31" t="s">
        <v>16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152" t="s">
        <v>63</v>
      </c>
      <c r="B31" s="152"/>
      <c r="C31" s="152"/>
      <c r="D31" s="152"/>
      <c r="E31" s="153"/>
      <c r="F31" s="153"/>
      <c r="G31" s="153"/>
      <c r="H31" s="153"/>
      <c r="I31" s="153"/>
      <c r="J31" s="4"/>
      <c r="K31" s="4"/>
      <c r="L31" s="4"/>
      <c r="M31" s="4"/>
      <c r="N31" s="4"/>
      <c r="O31" s="4"/>
      <c r="P31" s="4"/>
    </row>
    <row r="32" spans="1:16" ht="26.25">
      <c r="A32" s="164" t="s">
        <v>20</v>
      </c>
      <c r="B32" s="165"/>
      <c r="C32" s="165"/>
    </row>
  </sheetData>
  <mergeCells count="30">
    <mergeCell ref="B26:C26"/>
    <mergeCell ref="B27:C27"/>
    <mergeCell ref="A29:D29"/>
    <mergeCell ref="A31:I31"/>
    <mergeCell ref="A18:C18"/>
    <mergeCell ref="A21:D21"/>
    <mergeCell ref="B22:C22"/>
    <mergeCell ref="B23:C23"/>
    <mergeCell ref="B24:C24"/>
    <mergeCell ref="B25:C25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D5"/>
    <mergeCell ref="F5:I5"/>
    <mergeCell ref="K5:M5"/>
    <mergeCell ref="A1:I1"/>
    <mergeCell ref="A3:D3"/>
    <mergeCell ref="F3:I3"/>
    <mergeCell ref="K3:M3"/>
    <mergeCell ref="B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3"/>
  <sheetViews>
    <sheetView workbookViewId="0">
      <selection activeCell="A25" sqref="A25"/>
    </sheetView>
  </sheetViews>
  <sheetFormatPr defaultColWidth="9.125" defaultRowHeight="14.25"/>
  <cols>
    <col min="1" max="1" width="51.875" style="37" customWidth="1"/>
    <col min="2" max="2" width="18.25" style="37" customWidth="1"/>
    <col min="3" max="6" width="9.125" style="37"/>
    <col min="7" max="16384" width="9.125" style="1"/>
  </cols>
  <sheetData>
    <row r="1" spans="1:4" ht="18">
      <c r="A1" s="161" t="s">
        <v>64</v>
      </c>
      <c r="B1" s="161"/>
      <c r="D1" s="4"/>
    </row>
    <row r="2" spans="1:4" ht="15" thickBot="1"/>
    <row r="3" spans="1:4">
      <c r="A3" s="104" t="s">
        <v>65</v>
      </c>
      <c r="B3" s="105" t="s">
        <v>37</v>
      </c>
    </row>
    <row r="4" spans="1:4">
      <c r="A4" s="106" t="s">
        <v>66</v>
      </c>
      <c r="B4" s="107">
        <f>HW!J15</f>
        <v>0</v>
      </c>
    </row>
    <row r="5" spans="1:4">
      <c r="A5" s="106" t="s">
        <v>67</v>
      </c>
      <c r="B5" s="107">
        <f>'SW a Licencie'!J21</f>
        <v>0</v>
      </c>
    </row>
    <row r="6" spans="1:4" ht="15" thickBot="1">
      <c r="A6" s="106" t="s">
        <v>68</v>
      </c>
      <c r="B6" s="107">
        <f>Práce!D18</f>
        <v>0</v>
      </c>
    </row>
    <row r="7" spans="1:4" ht="16.5" thickBot="1">
      <c r="A7" s="108" t="s">
        <v>69</v>
      </c>
      <c r="B7" s="109">
        <f>SUM(B4:B6)</f>
        <v>0</v>
      </c>
    </row>
    <row r="10" spans="1:4">
      <c r="A10" s="4" t="s">
        <v>15</v>
      </c>
    </row>
    <row r="11" spans="1:4" ht="25.5" customHeight="1">
      <c r="A11" s="162" t="s">
        <v>16</v>
      </c>
      <c r="B11" s="163"/>
    </row>
    <row r="13" spans="1:4" ht="26.25">
      <c r="A13" s="164" t="s">
        <v>20</v>
      </c>
      <c r="B13" s="36"/>
    </row>
  </sheetData>
  <mergeCells count="2">
    <mergeCell ref="A1:B1"/>
    <mergeCell ref="A11:B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1442a-7769-4465-8664-f93724b80f5e" xsi:nil="true"/>
    <lcf76f155ced4ddcb4097134ff3c332f xmlns="a5349d23-1bf6-4fa1-ba79-be4f0320edda">
      <Terms xmlns="http://schemas.microsoft.com/office/infopath/2007/PartnerControls"/>
    </lcf76f155ced4ddcb4097134ff3c332f>
    <_Flow_SignoffStatus xmlns="a5349d23-1bf6-4fa1-ba79-be4f0320ed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35AF4EA64049468D48584B28664B83" ma:contentTypeVersion="19" ma:contentTypeDescription="Umožňuje vytvoriť nový dokument." ma:contentTypeScope="" ma:versionID="dc532bc5c9dd2a33ab5847bf0332899a">
  <xsd:schema xmlns:xsd="http://www.w3.org/2001/XMLSchema" xmlns:xs="http://www.w3.org/2001/XMLSchema" xmlns:p="http://schemas.microsoft.com/office/2006/metadata/properties" xmlns:ns2="a5349d23-1bf6-4fa1-ba79-be4f0320edda" xmlns:ns3="1681442a-7769-4465-8664-f93724b80f5e" targetNamespace="http://schemas.microsoft.com/office/2006/metadata/properties" ma:root="true" ma:fieldsID="e370ac701d617c50c5a06b1e65d2357a" ns2:_="" ns3:_="">
    <xsd:import namespace="a5349d23-1bf6-4fa1-ba79-be4f0320edda"/>
    <xsd:import namespace="1681442a-7769-4465-8664-f93724b80f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49d23-1bf6-4fa1-ba79-be4f0320e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tav odhlásenia" ma:internalName="Stav_x0020_odhl_x00e1_senia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c0e4408e-6295-4a97-8d69-12c0d4f0b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442a-7769-4465-8664-f93724b80f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3e9f65-ddea-4303-85e8-5815d2d4820b}" ma:internalName="TaxCatchAll" ma:showField="CatchAllData" ma:web="1681442a-7769-4465-8664-f93724b80f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82C35-1484-4D54-BADD-7FB117224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7EF03-B505-4B73-8C67-A52679C0472C}">
  <ds:schemaRefs>
    <ds:schemaRef ds:uri="http://purl.org/dc/elements/1.1/"/>
    <ds:schemaRef ds:uri="http://schemas.openxmlformats.org/package/2006/metadata/core-properties"/>
    <ds:schemaRef ds:uri="1681442a-7769-4465-8664-f93724b80f5e"/>
    <ds:schemaRef ds:uri="a5349d23-1bf6-4fa1-ba79-be4f0320edd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812927-52C5-4AED-AD5B-3AC9A7EE1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49d23-1bf6-4fa1-ba79-be4f0320edda"/>
    <ds:schemaRef ds:uri="1681442a-7769-4465-8664-f93724b80f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HW</vt:lpstr>
      <vt:lpstr>SW a Licencie</vt:lpstr>
      <vt:lpstr>Práce</vt:lpstr>
      <vt:lpstr>Sumár TCO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Mechtl</dc:creator>
  <cp:keywords/>
  <dc:description/>
  <cp:lastModifiedBy>Peter Mechtl</cp:lastModifiedBy>
  <cp:revision/>
  <dcterms:created xsi:type="dcterms:W3CDTF">2024-04-03T08:56:45Z</dcterms:created>
  <dcterms:modified xsi:type="dcterms:W3CDTF">2024-11-27T12:00:06Z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089c71-9d3f-40a4-9e51-b55031f7d729_Enabled">
    <vt:lpwstr>true</vt:lpwstr>
  </property>
  <property fmtid="{D5CDD505-2E9C-101B-9397-08002B2CF9AE}" pid="3" name="MSIP_Label_82089c71-9d3f-40a4-9e51-b55031f7d729_SetDate">
    <vt:lpwstr>2024-04-03T08:58:17Z</vt:lpwstr>
  </property>
  <property fmtid="{D5CDD505-2E9C-101B-9397-08002B2CF9AE}" pid="4" name="MSIP_Label_82089c71-9d3f-40a4-9e51-b55031f7d729_Method">
    <vt:lpwstr>Standard</vt:lpwstr>
  </property>
  <property fmtid="{D5CDD505-2E9C-101B-9397-08002B2CF9AE}" pid="5" name="MSIP_Label_82089c71-9d3f-40a4-9e51-b55031f7d729_Name">
    <vt:lpwstr>Interné</vt:lpwstr>
  </property>
  <property fmtid="{D5CDD505-2E9C-101B-9397-08002B2CF9AE}" pid="6" name="MSIP_Label_82089c71-9d3f-40a4-9e51-b55031f7d729_SiteId">
    <vt:lpwstr>988223d2-2961-4368-8b56-a03d798cf8d8</vt:lpwstr>
  </property>
  <property fmtid="{D5CDD505-2E9C-101B-9397-08002B2CF9AE}" pid="7" name="MSIP_Label_82089c71-9d3f-40a4-9e51-b55031f7d729_ActionId">
    <vt:lpwstr>7e62b98f-ab38-42df-a042-60b4138dad5e</vt:lpwstr>
  </property>
  <property fmtid="{D5CDD505-2E9C-101B-9397-08002B2CF9AE}" pid="8" name="MSIP_Label_82089c71-9d3f-40a4-9e51-b55031f7d729_ContentBits">
    <vt:lpwstr>0</vt:lpwstr>
  </property>
  <property fmtid="{D5CDD505-2E9C-101B-9397-08002B2CF9AE}" pid="9" name="ContentTypeId">
    <vt:lpwstr>0x0101006B35AF4EA64049468D48584B28664B83</vt:lpwstr>
  </property>
  <property fmtid="{D5CDD505-2E9C-101B-9397-08002B2CF9AE}" pid="10" name="MediaServiceImageTags">
    <vt:lpwstr/>
  </property>
</Properties>
</file>