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387\Desktop\1_Lucia\Nakup rôzne\Farby\súťaž 08_2025\"/>
    </mc:Choice>
  </mc:AlternateContent>
  <xr:revisionPtr revIDLastSave="0" documentId="13_ncr:1_{049F9713-B509-4B67-BEA9-118387D5DA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íloha1" sheetId="1" r:id="rId1"/>
  </sheets>
  <definedNames>
    <definedName name="_xlnm._FilterDatabase" localSheetId="0" hidden="1">príloha1!#REF!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K55" i="1"/>
  <c r="K31" i="1"/>
  <c r="M50" i="1"/>
  <c r="M42" i="1"/>
  <c r="K42" i="1"/>
  <c r="M43" i="1" l="1"/>
  <c r="K43" i="1"/>
  <c r="K40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40" i="1"/>
  <c r="M41" i="1"/>
  <c r="M45" i="1"/>
  <c r="M46" i="1"/>
  <c r="M47" i="1"/>
  <c r="M48" i="1"/>
  <c r="M49" i="1"/>
  <c r="M52" i="1"/>
  <c r="M53" i="1"/>
  <c r="M7" i="1"/>
  <c r="K53" i="1" l="1"/>
  <c r="K52" i="1"/>
  <c r="K41" i="1"/>
  <c r="K47" i="1"/>
  <c r="K50" i="1"/>
  <c r="K49" i="1"/>
  <c r="K48" i="1"/>
  <c r="K46" i="1"/>
  <c r="K45" i="1"/>
  <c r="K14" i="1"/>
  <c r="K29" i="1"/>
  <c r="K28" i="1"/>
  <c r="K13" i="1"/>
  <c r="K12" i="1"/>
  <c r="K11" i="1"/>
  <c r="K8" i="1"/>
  <c r="K27" i="1"/>
  <c r="K15" i="1"/>
  <c r="K26" i="1"/>
  <c r="K25" i="1"/>
  <c r="K24" i="1"/>
  <c r="K23" i="1"/>
  <c r="K22" i="1"/>
  <c r="K10" i="1"/>
  <c r="K21" i="1"/>
  <c r="K20" i="1"/>
  <c r="K18" i="1"/>
  <c r="K16" i="1"/>
  <c r="K19" i="1"/>
  <c r="K9" i="1"/>
  <c r="K7" i="1"/>
  <c r="K38" i="1"/>
  <c r="K37" i="1"/>
  <c r="K36" i="1"/>
  <c r="K35" i="1"/>
  <c r="K34" i="1"/>
  <c r="K33" i="1"/>
  <c r="K32" i="1"/>
  <c r="K17" i="1"/>
</calcChain>
</file>

<file path=xl/sharedStrings.xml><?xml version="1.0" encoding="utf-8"?>
<sst xmlns="http://schemas.openxmlformats.org/spreadsheetml/2006/main" count="201" uniqueCount="104">
  <si>
    <t>ks</t>
  </si>
  <si>
    <t>BENZIN TECHNICKY  90/150   9L</t>
  </si>
  <si>
    <t>BENZIN TECHNICKY  90/150  1L</t>
  </si>
  <si>
    <t>RIEDIDLO C 6000  1L</t>
  </si>
  <si>
    <t>RIEDIDLO S 6006  1L</t>
  </si>
  <si>
    <t>RIEDIDLO S 6001  1L</t>
  </si>
  <si>
    <t>FARBY:</t>
  </si>
  <si>
    <t>BENZÍN TECHNICKÝ:</t>
  </si>
  <si>
    <t>RIEDIDLÁ:</t>
  </si>
  <si>
    <t>SPRAY ZNAČKOVACÍ:</t>
  </si>
  <si>
    <t xml:space="preserve">Názov </t>
  </si>
  <si>
    <t>Poznámka</t>
  </si>
  <si>
    <t xml:space="preserve">Jednotka </t>
  </si>
  <si>
    <t>Prepočítaná cena za požadované balenie</t>
  </si>
  <si>
    <t>MJ</t>
  </si>
  <si>
    <t>ml</t>
  </si>
  <si>
    <t>L</t>
  </si>
  <si>
    <t>Používané balenie</t>
  </si>
  <si>
    <t>KZM</t>
  </si>
  <si>
    <t>H – colorka jednošichtovka</t>
  </si>
  <si>
    <t>H – colorka prim</t>
  </si>
  <si>
    <t>SPRAY ZNACKOVACI (NA VYTYCOVANIE) červený 500 ML</t>
  </si>
  <si>
    <t>FARBA S2013 U/2880 HNEDA 9L VRCHNÁ</t>
  </si>
  <si>
    <t>SPRAY AKRYLATOVÝ:</t>
  </si>
  <si>
    <t>P.č.</t>
  </si>
  <si>
    <t xml:space="preserve">Názov produktu ponúkaného uchádzačom: </t>
  </si>
  <si>
    <t>Veľkosť balenia ponúkaná uchádzačom:</t>
  </si>
  <si>
    <t>príklad používaného materiálu</t>
  </si>
  <si>
    <t>SPRAY ZNACKOVACI FLUORESCENCNY zelený 400 ML</t>
  </si>
  <si>
    <t>SPRAY ZNACKOVACI FLUORESCENCNY oranžový 400 ML</t>
  </si>
  <si>
    <t>FARBA VAGONA S2553 STRIEBORNA MATNA 8L</t>
  </si>
  <si>
    <t>bez možnosti alternatívy</t>
  </si>
  <si>
    <t>H – colorka email
Synta</t>
  </si>
  <si>
    <t>SPRAY ZNACKOVACI FLUORESCENCNY červený 400 ML</t>
  </si>
  <si>
    <t xml:space="preserve">Spoločnosť: </t>
  </si>
  <si>
    <t>FARBA S2000 U/0840 HNEDOCERV. 9L ZAKLAD.,
 H – colorka prim</t>
  </si>
  <si>
    <t>FARBA JEDNOVR.POLOLESKLA 3v1 STRIEB. 4L STRIEBORNÁ JEDNOVRSTVOVÁ POLOLESKLÁ FARBA 3 v 1 (antikorózny náter, medzivrstva, vrchný náter na priamy náter kovov vo vonkajšom aj vnútornom prostredí ), 4L</t>
  </si>
  <si>
    <t>FARBA S2000 U/0840 HNEDOCERV. 9L ZAKLADNÁ</t>
  </si>
  <si>
    <t>FARBA S2000 U/0110 SEDA  9L ZAKLADNA</t>
  </si>
  <si>
    <t>FARBA S2013 U/1100 SEDA 9L VRCHNA</t>
  </si>
  <si>
    <t>H – colorka email,
Synta</t>
  </si>
  <si>
    <t>H – colorka email,
SYNTETIKA VRCHNA/2880,
Synta</t>
  </si>
  <si>
    <t>FARBA S2013 U/5400 TMAVOZELENA 9L VRCHNA</t>
  </si>
  <si>
    <t>FARBA S2013 U/5300 ZELENA  9L VRCHNA</t>
  </si>
  <si>
    <t>FARBA S2013 U/9110 STRIEBORNA 9L VRCHNA</t>
  </si>
  <si>
    <t>FARBA S2013 RAL 2009 ORANZOVA 5L VRCHNA</t>
  </si>
  <si>
    <t>FARBA S2000 U/0840 HNEDOCERV. 4,5L ZAKLADNA</t>
  </si>
  <si>
    <t>H – colorka Prim,
SYNTETIKA ZAKLADNA/0840</t>
  </si>
  <si>
    <t>FARBA S2013 U/6200 ZLTA 4,5L VRCHNA</t>
  </si>
  <si>
    <t>FARBA S2000 U/0840 HNEDOCERV.0,6L ZAKLADNA</t>
  </si>
  <si>
    <t>H – colorka prim,
SYNTETIKA ZAKLADNA/0840</t>
  </si>
  <si>
    <t>FARBA S2000 U/0110 SEDA 0,6L ZAKLADNA</t>
  </si>
  <si>
    <t>H – colorka prim,
SYNTETIKA ZAKLADNA/0110</t>
  </si>
  <si>
    <t>H – colorka email,
Synta,
SYNTETIKA VRCHNA/1000</t>
  </si>
  <si>
    <t>FARBA S2013 U/1000 BIELA 0,6L VRCHNA</t>
  </si>
  <si>
    <t>FARBA S2013 U/1100 SEDA 0,6L VRCHNA</t>
  </si>
  <si>
    <t>H – colorka email,
Synta,
SYNTETIKA VRCHNA/1100</t>
  </si>
  <si>
    <t>H – colorka email, 
Synta,
SYNTETIKA VRCHNA/1999</t>
  </si>
  <si>
    <t>FARBA S2013 U/2880 HNEDA 0,6L VRCHNA</t>
  </si>
  <si>
    <t>H – colorka email,
Synta,
SYNTETIKA VRCHNA/2880</t>
  </si>
  <si>
    <t>FARBA S2013 U/4400 MODRA 0,6L VRCHNA</t>
  </si>
  <si>
    <t>H – colorka email,
Synta,
SYNTETIKA VRCHNA/4400</t>
  </si>
  <si>
    <t>FARBA S2013 U/1999 CIERNA 0,6L VRCHNA</t>
  </si>
  <si>
    <t>FARBA S2013 U/5300 ZELENA 0,6L VRCHNA</t>
  </si>
  <si>
    <t>H – colorka email,
Synta,
SYNTETIKA VRCHNA/5300</t>
  </si>
  <si>
    <t>H – colorka email,
Synta,
SYNTETIKA VRCHNA/9110</t>
  </si>
  <si>
    <t>FARBA S2013/8140 CERVENA 0,6L VRCHNA</t>
  </si>
  <si>
    <t>H – colorka email,
Synta,
SYNTETIKA VRCHNA/8140</t>
  </si>
  <si>
    <t>FARBA S2013 U/9110 STRIEBORNA 0,6L VRCHNA</t>
  </si>
  <si>
    <t>FARBA S2013 U/6200 ZLTA 0,75L VRCHNA</t>
  </si>
  <si>
    <t>FARBA S2013 U/7750 ORANZ. 0,75L VRCHNA</t>
  </si>
  <si>
    <t>Pinty Plus Evolution RAL 9010</t>
  </si>
  <si>
    <t>Pinty Plus Evolution RAL 7035</t>
  </si>
  <si>
    <t>Pinty Plus Evolution RAL 9005</t>
  </si>
  <si>
    <t>Pinty Plus Evolution RAL 5010</t>
  </si>
  <si>
    <t>Pinty Plus Evolution RAL 6001</t>
  </si>
  <si>
    <t>Pinty Plus Evolution RAL 1028</t>
  </si>
  <si>
    <t>Pinty Plus Evolution RAL 2002</t>
  </si>
  <si>
    <t>Pinty Plus Evolution RAL 2004</t>
  </si>
  <si>
    <t>FARBA AKRYLATOVA SPRAY, 400 ML BIELA</t>
  </si>
  <si>
    <t>FARBA AKRYLATOVA SPRAY, 400 ML ŠEDA</t>
  </si>
  <si>
    <t>FARBA AKRYLATOVA SPRAY, 400ML ČIERNA</t>
  </si>
  <si>
    <t>FARBA AKRYLATOVA SPRAY, 400 ML MODRÁ</t>
  </si>
  <si>
    <t>FARBA AKRYLATOVA SPRAY, 400ML ZELENA</t>
  </si>
  <si>
    <t>FARBA AKRYLATOVA SPRAY, 400 ML ŽLTÁ</t>
  </si>
  <si>
    <t>FARBA AKRYLATOVA SPRAY, 400ML ČERVENÁ</t>
  </si>
  <si>
    <t>FARBA AKRYLOVA SPRAY, 400ML ORANŽOVÁ</t>
  </si>
  <si>
    <t xml:space="preserve">Fluomarker by deco color, 
Pinty Plus Tech 360 značkovač červený T107 </t>
  </si>
  <si>
    <t>Pinty Plus Evolution fluorescenčný zelený F130</t>
  </si>
  <si>
    <t>Pinty Plus Evolution fluorescenčný červený F107</t>
  </si>
  <si>
    <t>Pinty Plus Evolution fluorescenčný oranžový F143</t>
  </si>
  <si>
    <t>Cemal
bez možnosti alternatívy</t>
  </si>
  <si>
    <t>RIEDIDLO S 6001/0000 150kg BALENIE</t>
  </si>
  <si>
    <t>kg</t>
  </si>
  <si>
    <t>RIEDIDLO S 6006/0000   4,5L</t>
  </si>
  <si>
    <t>RIEDIDLO S 6005 4,5L</t>
  </si>
  <si>
    <t>BEZ MOŽNOSTI ALTERNATÍVY</t>
  </si>
  <si>
    <t>FARBA C2001/1999 ČIERNÁ 4,5L  VRCHNÁ</t>
  </si>
  <si>
    <t>Dopytované množstvo
 24 mesiacov</t>
  </si>
  <si>
    <r>
      <rPr>
        <b/>
        <u/>
        <sz val="18"/>
        <rFont val="Arial Cyr"/>
        <charset val="238"/>
      </rPr>
      <t>NÁVOD:</t>
    </r>
    <r>
      <rPr>
        <sz val="14"/>
        <rFont val="Arial Cyr"/>
        <charset val="238"/>
      </rPr>
      <t xml:space="preserve">
</t>
    </r>
    <r>
      <rPr>
        <b/>
        <u/>
        <sz val="14"/>
        <rFont val="Arial Cyr"/>
        <charset val="238"/>
      </rPr>
      <t>V tabuľke uchádzač vyplní stĺpce I, J a L pri všetkých položkách, o ktoré má záujem</t>
    </r>
    <r>
      <rPr>
        <sz val="14"/>
        <rFont val="Arial Cyr"/>
        <charset val="238"/>
      </rPr>
      <t xml:space="preserve">. 
V prípade ak sa veľkosť balenia, ktoré ponúka uchádzač odlišuje od balenia požadovaného vyhlasovateľom v stĺpci N sa vykoná automatický prepočet. </t>
    </r>
    <r>
      <rPr>
        <b/>
        <u/>
        <sz val="14"/>
        <rFont val="Arial Cyr"/>
        <charset val="238"/>
      </rPr>
      <t>Do aukčnej siene vtedy uchádzač uvedie ceny zo stĺpca M</t>
    </r>
    <r>
      <rPr>
        <b/>
        <sz val="14"/>
        <rFont val="Arial Cyr"/>
        <charset val="238"/>
      </rPr>
      <t xml:space="preserve"> </t>
    </r>
    <r>
      <rPr>
        <sz val="14"/>
        <rFont val="Arial Cyr"/>
        <charset val="238"/>
      </rPr>
      <t>(</t>
    </r>
    <r>
      <rPr>
        <i/>
        <sz val="14"/>
        <rFont val="Arial Cyr"/>
        <charset val="238"/>
      </rPr>
      <t>Prepočítaná cena za požadované balenie</t>
    </r>
    <r>
      <rPr>
        <sz val="14"/>
        <rFont val="Arial Cyr"/>
        <charset val="238"/>
      </rPr>
      <t xml:space="preserve">). V stĺpci N môže uchádzač uviesť poznámky. </t>
    </r>
  </si>
  <si>
    <t>VYPLNIŤ:</t>
  </si>
  <si>
    <t>Cena za ponúkané balenie uchádzača
 (uvedené v stĺpci J)</t>
  </si>
  <si>
    <t>Príloha č. 1:</t>
  </si>
  <si>
    <r>
      <rPr>
        <b/>
        <sz val="14"/>
        <color rgb="FFFF0000"/>
        <rFont val="Arial Cyr"/>
        <charset val="238"/>
      </rPr>
      <t>PREPOČÍTA SA AUTOMATICKY,</t>
    </r>
    <r>
      <rPr>
        <b/>
        <u/>
        <sz val="14"/>
        <color rgb="FFFF0000"/>
        <rFont val="Arial Cyr"/>
        <charset val="238"/>
      </rPr>
      <t xml:space="preserve">
POUŽIŤ V AUKČNEJ SIENI: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</si>
</sst>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5">
    <font>
      <sz val="11"/>
      <color indexed="8"/>
      <name val="Arial Cyr"/>
    </font>
    <font>
      <b/>
      <sz val="11"/>
      <color indexed="8"/>
      <name val="Arial Cyr"/>
    </font>
    <font>
      <sz val="11"/>
      <color indexed="8"/>
      <name val="Calibri"/>
      <family val="2"/>
      <charset val="238"/>
    </font>
    <font>
      <sz val="11"/>
      <name val="Arial Cyr"/>
      <charset val="238"/>
    </font>
    <font>
      <sz val="10"/>
      <color indexed="8"/>
      <name val="Arial"/>
      <family val="2"/>
      <charset val="238"/>
    </font>
    <font>
      <b/>
      <sz val="11"/>
      <name val="Arial Cyr"/>
      <charset val="238"/>
    </font>
    <font>
      <sz val="11"/>
      <name val="Arial Cyr"/>
    </font>
    <font>
      <sz val="11"/>
      <color indexed="8"/>
      <name val="Arial Cyr"/>
      <charset val="238"/>
    </font>
    <font>
      <b/>
      <sz val="11"/>
      <color indexed="8"/>
      <name val="Arial Cyr"/>
      <charset val="238"/>
    </font>
    <font>
      <sz val="14"/>
      <name val="Arial Cyr"/>
      <charset val="238"/>
    </font>
    <font>
      <b/>
      <sz val="14"/>
      <name val="Arial Cyr"/>
      <charset val="238"/>
    </font>
    <font>
      <i/>
      <sz val="14"/>
      <name val="Arial Cyr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</font>
    <font>
      <sz val="28"/>
      <name val="Arial Cyr"/>
      <charset val="238"/>
    </font>
    <font>
      <b/>
      <u/>
      <sz val="14"/>
      <name val="Arial Cyr"/>
      <charset val="238"/>
    </font>
    <font>
      <b/>
      <u/>
      <sz val="18"/>
      <name val="Arial Cyr"/>
      <charset val="238"/>
    </font>
    <font>
      <b/>
      <sz val="16"/>
      <color indexed="8"/>
      <name val="Arial Cyr"/>
      <charset val="238"/>
    </font>
    <font>
      <b/>
      <sz val="22"/>
      <color indexed="8"/>
      <name val="Arial Cyr"/>
      <charset val="238"/>
    </font>
    <font>
      <b/>
      <sz val="14"/>
      <color rgb="FFFF0000"/>
      <name val="Arial Cyr"/>
      <charset val="238"/>
    </font>
    <font>
      <b/>
      <sz val="11"/>
      <color rgb="FFFF0000"/>
      <name val="Arial Cyr"/>
      <charset val="238"/>
    </font>
    <font>
      <b/>
      <u/>
      <sz val="14"/>
      <color rgb="FFFF0000"/>
      <name val="Arial Cyr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Fill="0" applyProtection="0"/>
    <xf numFmtId="0" fontId="4" fillId="0" borderId="0"/>
  </cellStyleXfs>
  <cellXfs count="99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6" fillId="0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0" fillId="0" borderId="0" xfId="0" applyNumberFormat="1" applyFill="1" applyAlignment="1" applyProtection="1">
      <alignment horizontal="right" wrapText="1"/>
    </xf>
    <xf numFmtId="0" fontId="0" fillId="0" borderId="0" xfId="0" applyFill="1" applyAlignment="1" applyProtection="1">
      <alignment horizontal="center" wrapText="1"/>
    </xf>
    <xf numFmtId="0" fontId="7" fillId="0" borderId="0" xfId="0" applyFont="1" applyFill="1" applyProtection="1"/>
    <xf numFmtId="49" fontId="0" fillId="0" borderId="0" xfId="0" applyNumberFormat="1" applyFill="1" applyAlignment="1" applyProtection="1">
      <alignment wrapText="1"/>
    </xf>
    <xf numFmtId="0" fontId="0" fillId="0" borderId="1" xfId="0" applyFill="1" applyBorder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horizontal="center" wrapText="1"/>
    </xf>
    <xf numFmtId="4" fontId="7" fillId="0" borderId="1" xfId="0" applyNumberFormat="1" applyFont="1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1" fontId="0" fillId="0" borderId="0" xfId="0" applyNumberFormat="1" applyFill="1" applyAlignment="1" applyProtection="1">
      <alignment wrapText="1"/>
    </xf>
    <xf numFmtId="4" fontId="0" fillId="0" borderId="0" xfId="0" applyNumberFormat="1" applyFill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wrapText="1"/>
    </xf>
    <xf numFmtId="4" fontId="7" fillId="0" borderId="0" xfId="0" applyNumberFormat="1" applyFont="1" applyFill="1" applyProtection="1"/>
    <xf numFmtId="0" fontId="9" fillId="0" borderId="0" xfId="0" applyFont="1" applyFill="1" applyAlignment="1" applyProtection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164" fontId="0" fillId="0" borderId="1" xfId="0" applyNumberFormat="1" applyFill="1" applyBorder="1" applyAlignment="1" applyProtection="1">
      <alignment horizontal="right" wrapText="1"/>
    </xf>
    <xf numFmtId="0" fontId="0" fillId="0" borderId="2" xfId="0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wrapText="1"/>
    </xf>
    <xf numFmtId="0" fontId="16" fillId="0" borderId="1" xfId="0" applyFont="1" applyFill="1" applyBorder="1" applyProtection="1"/>
    <xf numFmtId="0" fontId="14" fillId="0" borderId="1" xfId="0" applyFont="1" applyFill="1" applyBorder="1" applyProtection="1"/>
    <xf numFmtId="0" fontId="0" fillId="3" borderId="1" xfId="0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right" wrapText="1"/>
    </xf>
    <xf numFmtId="0" fontId="1" fillId="3" borderId="1" xfId="0" applyFont="1" applyFill="1" applyBorder="1" applyAlignment="1" applyProtection="1">
      <alignment horizontal="center" wrapText="1"/>
    </xf>
    <xf numFmtId="1" fontId="1" fillId="3" borderId="1" xfId="0" applyNumberFormat="1" applyFont="1" applyFill="1" applyBorder="1" applyAlignment="1" applyProtection="1">
      <alignment wrapText="1"/>
    </xf>
    <xf numFmtId="49" fontId="1" fillId="3" borderId="1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wrapText="1"/>
    </xf>
    <xf numFmtId="0" fontId="7" fillId="3" borderId="1" xfId="0" applyFont="1" applyFill="1" applyBorder="1" applyProtection="1"/>
    <xf numFmtId="0" fontId="1" fillId="3" borderId="1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14" fillId="3" borderId="1" xfId="0" applyFont="1" applyFill="1" applyBorder="1" applyProtection="1"/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Protection="1"/>
    <xf numFmtId="0" fontId="16" fillId="3" borderId="1" xfId="0" applyFont="1" applyFill="1" applyBorder="1" applyProtection="1"/>
    <xf numFmtId="164" fontId="0" fillId="3" borderId="1" xfId="0" applyNumberFormat="1" applyFill="1" applyBorder="1" applyAlignment="1" applyProtection="1">
      <alignment horizontal="right" wrapText="1"/>
    </xf>
    <xf numFmtId="164" fontId="1" fillId="3" borderId="1" xfId="0" applyNumberFormat="1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wrapText="1"/>
    </xf>
    <xf numFmtId="49" fontId="0" fillId="3" borderId="1" xfId="0" applyNumberFormat="1" applyFill="1" applyBorder="1" applyAlignment="1" applyProtection="1">
      <alignment horizont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 applyAlignment="1" applyProtection="1">
      <alignment wrapText="1"/>
    </xf>
    <xf numFmtId="0" fontId="9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wrapText="1"/>
      <protection locked="0"/>
    </xf>
    <xf numFmtId="44" fontId="0" fillId="4" borderId="1" xfId="0" applyNumberFormat="1" applyFill="1" applyBorder="1" applyAlignment="1" applyProtection="1">
      <alignment wrapText="1"/>
      <protection locked="0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right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wrapText="1"/>
    </xf>
    <xf numFmtId="164" fontId="0" fillId="0" borderId="0" xfId="0" applyNumberFormat="1" applyFill="1" applyBorder="1" applyAlignment="1" applyProtection="1">
      <alignment horizontal="right" wrapText="1"/>
    </xf>
    <xf numFmtId="49" fontId="0" fillId="0" borderId="0" xfId="0" applyNumberFormat="1" applyFill="1" applyBorder="1" applyAlignment="1" applyProtection="1">
      <alignment horizontal="center" wrapText="1"/>
    </xf>
    <xf numFmtId="4" fontId="7" fillId="0" borderId="0" xfId="0" applyNumberFormat="1" applyFont="1" applyFill="1" applyBorder="1" applyProtection="1"/>
    <xf numFmtId="0" fontId="0" fillId="0" borderId="0" xfId="0" applyFill="1" applyBorder="1" applyProtection="1">
      <protection locked="0"/>
    </xf>
    <xf numFmtId="0" fontId="16" fillId="0" borderId="0" xfId="0" applyFont="1" applyFill="1" applyBorder="1" applyProtection="1"/>
    <xf numFmtId="0" fontId="16" fillId="0" borderId="1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wrapText="1"/>
    </xf>
    <xf numFmtId="2" fontId="0" fillId="0" borderId="0" xfId="0" applyNumberFormat="1" applyFill="1" applyBorder="1" applyAlignment="1" applyProtection="1">
      <alignment wrapText="1"/>
      <protection locked="0"/>
    </xf>
    <xf numFmtId="44" fontId="0" fillId="0" borderId="0" xfId="0" applyNumberFormat="1" applyFill="1" applyBorder="1" applyAlignment="1" applyProtection="1">
      <alignment wrapText="1"/>
      <protection locked="0"/>
    </xf>
    <xf numFmtId="0" fontId="23" fillId="0" borderId="1" xfId="0" applyFont="1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Alignment="1" applyProtection="1">
      <alignment wrapText="1"/>
      <protection locked="0"/>
    </xf>
    <xf numFmtId="4" fontId="0" fillId="3" borderId="1" xfId="0" applyNumberForma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</xf>
    <xf numFmtId="0" fontId="24" fillId="0" borderId="0" xfId="0" applyFont="1" applyFill="1" applyAlignment="1" applyProtection="1">
      <alignment horizontal="center" wrapText="1"/>
    </xf>
    <xf numFmtId="0" fontId="2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7" fillId="0" borderId="0" xfId="0" applyFont="1" applyFill="1" applyAlignment="1" applyProtection="1">
      <alignment horizontal="left" vertical="center"/>
      <protection locked="0"/>
    </xf>
  </cellXfs>
  <cellStyles count="2">
    <cellStyle name="Normálna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65"/>
  <sheetViews>
    <sheetView tabSelected="1" zoomScale="40" zoomScaleNormal="40" workbookViewId="0">
      <pane ySplit="5" topLeftCell="A41" activePane="bottomLeft" state="frozen"/>
      <selection pane="bottomLeft" activeCell="J40" sqref="J40"/>
    </sheetView>
  </sheetViews>
  <sheetFormatPr defaultColWidth="9.08203125" defaultRowHeight="14"/>
  <cols>
    <col min="1" max="1" width="6.4140625" customWidth="1"/>
    <col min="2" max="2" width="8" customWidth="1"/>
    <col min="3" max="3" width="46.08203125" style="3" customWidth="1"/>
    <col min="4" max="4" width="9.08203125" style="2" customWidth="1"/>
    <col min="5" max="5" width="12.5" style="4" customWidth="1"/>
    <col min="6" max="6" width="42.5" style="7" customWidth="1"/>
    <col min="7" max="7" width="11.1640625" style="6" customWidth="1"/>
    <col min="8" max="8" width="12.08203125" style="7" customWidth="1"/>
    <col min="9" max="9" width="37.9140625" style="7" customWidth="1"/>
    <col min="10" max="10" width="14.5" style="14" customWidth="1"/>
    <col min="11" max="11" width="9.25" style="9" customWidth="1"/>
    <col min="12" max="12" width="24.08203125" style="15" customWidth="1"/>
    <col min="13" max="13" width="22.25" style="8" customWidth="1"/>
    <col min="14" max="14" width="87.25" customWidth="1"/>
  </cols>
  <sheetData>
    <row r="2" spans="1:25" ht="125" customHeight="1">
      <c r="A2" s="65" t="s">
        <v>102</v>
      </c>
      <c r="B2" s="65"/>
      <c r="C2" s="65"/>
      <c r="D2" s="65"/>
      <c r="E2" s="65"/>
      <c r="F2" s="80" t="s">
        <v>99</v>
      </c>
      <c r="G2" s="80"/>
      <c r="H2" s="80"/>
      <c r="I2" s="80"/>
      <c r="J2" s="80"/>
      <c r="K2" s="80"/>
      <c r="L2" s="80"/>
      <c r="M2"/>
    </row>
    <row r="3" spans="1:25" ht="56.5" customHeight="1">
      <c r="A3" s="96" t="s">
        <v>34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64"/>
      <c r="N3" s="64"/>
    </row>
    <row r="4" spans="1:25" ht="72">
      <c r="I4" s="81" t="s">
        <v>100</v>
      </c>
      <c r="J4" s="81" t="s">
        <v>100</v>
      </c>
      <c r="L4" s="81" t="s">
        <v>100</v>
      </c>
      <c r="M4" s="95" t="s">
        <v>103</v>
      </c>
    </row>
    <row r="5" spans="1:25" ht="56">
      <c r="A5" s="54" t="s">
        <v>24</v>
      </c>
      <c r="B5" s="54" t="s">
        <v>18</v>
      </c>
      <c r="C5" s="53" t="s">
        <v>10</v>
      </c>
      <c r="D5" s="5" t="s">
        <v>12</v>
      </c>
      <c r="E5" s="55" t="s">
        <v>98</v>
      </c>
      <c r="F5" s="5" t="s">
        <v>27</v>
      </c>
      <c r="G5" s="16" t="s">
        <v>17</v>
      </c>
      <c r="H5" s="5" t="s">
        <v>14</v>
      </c>
      <c r="I5" s="59" t="s">
        <v>25</v>
      </c>
      <c r="J5" s="60" t="s">
        <v>26</v>
      </c>
      <c r="K5" s="20" t="s">
        <v>14</v>
      </c>
      <c r="L5" s="61" t="s">
        <v>101</v>
      </c>
      <c r="M5" s="56" t="s">
        <v>13</v>
      </c>
      <c r="N5" s="13" t="s">
        <v>11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5">
      <c r="A6" s="28"/>
      <c r="B6" s="28"/>
      <c r="C6" s="37" t="s">
        <v>6</v>
      </c>
      <c r="D6" s="57"/>
      <c r="E6" s="58"/>
      <c r="F6" s="30"/>
      <c r="G6" s="29"/>
      <c r="H6" s="30"/>
      <c r="I6" s="30"/>
      <c r="J6" s="31"/>
      <c r="K6" s="32"/>
      <c r="L6" s="33"/>
      <c r="M6" s="34"/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58">
      <c r="A7" s="24">
        <v>1</v>
      </c>
      <c r="B7" s="24">
        <v>25300</v>
      </c>
      <c r="C7" s="79" t="s">
        <v>36</v>
      </c>
      <c r="D7" s="10" t="s">
        <v>0</v>
      </c>
      <c r="E7" s="21">
        <v>80</v>
      </c>
      <c r="F7" s="10" t="s">
        <v>19</v>
      </c>
      <c r="G7" s="23">
        <v>4</v>
      </c>
      <c r="H7" s="10" t="s">
        <v>16</v>
      </c>
      <c r="I7" s="85"/>
      <c r="J7" s="62"/>
      <c r="K7" s="11" t="str">
        <f t="shared" ref="K7:K29" si="0">H7</f>
        <v>L</v>
      </c>
      <c r="L7" s="63"/>
      <c r="M7" s="12" t="e">
        <f>L7/J7*G7</f>
        <v>#DIV/0!</v>
      </c>
      <c r="N7" s="50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" customHeight="1">
      <c r="A8" s="24">
        <v>2</v>
      </c>
      <c r="B8" s="24">
        <v>22770</v>
      </c>
      <c r="C8" s="26" t="s">
        <v>37</v>
      </c>
      <c r="D8" s="10" t="s">
        <v>0</v>
      </c>
      <c r="E8" s="21">
        <v>12</v>
      </c>
      <c r="F8" s="10" t="s">
        <v>35</v>
      </c>
      <c r="G8" s="23">
        <v>9</v>
      </c>
      <c r="H8" s="10" t="s">
        <v>16</v>
      </c>
      <c r="I8" s="85"/>
      <c r="J8" s="62"/>
      <c r="K8" s="11" t="str">
        <f t="shared" si="0"/>
        <v>L</v>
      </c>
      <c r="L8" s="63"/>
      <c r="M8" s="12" t="e">
        <f t="shared" ref="M8:M53" si="1">L8/J8*G8</f>
        <v>#DIV/0!</v>
      </c>
      <c r="N8" s="51"/>
    </row>
    <row r="9" spans="1:25" ht="14.5">
      <c r="A9" s="24">
        <v>3</v>
      </c>
      <c r="B9" s="24">
        <v>22771</v>
      </c>
      <c r="C9" s="26" t="s">
        <v>38</v>
      </c>
      <c r="D9" s="10" t="s">
        <v>0</v>
      </c>
      <c r="E9" s="21">
        <v>30</v>
      </c>
      <c r="F9" s="21" t="s">
        <v>20</v>
      </c>
      <c r="G9" s="23">
        <v>9</v>
      </c>
      <c r="H9" s="10" t="s">
        <v>16</v>
      </c>
      <c r="I9" s="85"/>
      <c r="J9" s="62"/>
      <c r="K9" s="11" t="str">
        <f t="shared" si="0"/>
        <v>L</v>
      </c>
      <c r="L9" s="63"/>
      <c r="M9" s="12" t="e">
        <f t="shared" si="1"/>
        <v>#DIV/0!</v>
      </c>
      <c r="N9" s="50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9.5" customHeight="1">
      <c r="A10" s="24">
        <v>4</v>
      </c>
      <c r="B10" s="24">
        <v>22775</v>
      </c>
      <c r="C10" s="26" t="s">
        <v>39</v>
      </c>
      <c r="D10" s="10" t="s">
        <v>0</v>
      </c>
      <c r="E10" s="21">
        <v>18</v>
      </c>
      <c r="F10" s="10" t="s">
        <v>40</v>
      </c>
      <c r="G10" s="23">
        <v>9</v>
      </c>
      <c r="H10" s="10" t="s">
        <v>16</v>
      </c>
      <c r="I10" s="85"/>
      <c r="J10" s="62"/>
      <c r="K10" s="11" t="str">
        <f t="shared" si="0"/>
        <v>L</v>
      </c>
      <c r="L10" s="63"/>
      <c r="M10" s="12" t="e">
        <f t="shared" si="1"/>
        <v>#DIV/0!</v>
      </c>
      <c r="N10" s="5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6.5" customHeight="1">
      <c r="A11" s="24">
        <v>5</v>
      </c>
      <c r="B11" s="24">
        <v>19342</v>
      </c>
      <c r="C11" s="26" t="s">
        <v>22</v>
      </c>
      <c r="D11" s="10" t="s">
        <v>0</v>
      </c>
      <c r="E11" s="21">
        <v>10</v>
      </c>
      <c r="F11" s="10" t="s">
        <v>41</v>
      </c>
      <c r="G11" s="23">
        <v>9</v>
      </c>
      <c r="H11" s="10" t="s">
        <v>16</v>
      </c>
      <c r="I11" s="85"/>
      <c r="J11" s="62"/>
      <c r="K11" s="11" t="str">
        <f t="shared" si="0"/>
        <v>L</v>
      </c>
      <c r="L11" s="63"/>
      <c r="M11" s="12" t="e">
        <f t="shared" si="1"/>
        <v>#DIV/0!</v>
      </c>
      <c r="N11" s="51"/>
    </row>
    <row r="12" spans="1:25" ht="31.5" customHeight="1">
      <c r="A12" s="24">
        <v>6</v>
      </c>
      <c r="B12" s="24">
        <v>23735</v>
      </c>
      <c r="C12" s="26" t="s">
        <v>42</v>
      </c>
      <c r="D12" s="10" t="s">
        <v>0</v>
      </c>
      <c r="E12" s="21">
        <v>8</v>
      </c>
      <c r="F12" s="10" t="s">
        <v>40</v>
      </c>
      <c r="G12" s="23">
        <v>9</v>
      </c>
      <c r="H12" s="10" t="s">
        <v>16</v>
      </c>
      <c r="I12" s="85"/>
      <c r="J12" s="62"/>
      <c r="K12" s="11" t="str">
        <f t="shared" si="0"/>
        <v>L</v>
      </c>
      <c r="L12" s="63"/>
      <c r="M12" s="12" t="e">
        <f t="shared" si="1"/>
        <v>#DIV/0!</v>
      </c>
      <c r="N12" s="51"/>
    </row>
    <row r="13" spans="1:25" ht="29.5" customHeight="1">
      <c r="A13" s="24">
        <v>7</v>
      </c>
      <c r="B13" s="24">
        <v>23736</v>
      </c>
      <c r="C13" s="26" t="s">
        <v>43</v>
      </c>
      <c r="D13" s="10" t="s">
        <v>0</v>
      </c>
      <c r="E13" s="21">
        <v>8</v>
      </c>
      <c r="F13" s="10" t="s">
        <v>32</v>
      </c>
      <c r="G13" s="23">
        <v>9</v>
      </c>
      <c r="H13" s="10" t="s">
        <v>16</v>
      </c>
      <c r="I13" s="85"/>
      <c r="J13" s="62"/>
      <c r="K13" s="11" t="str">
        <f t="shared" si="0"/>
        <v>L</v>
      </c>
      <c r="L13" s="63"/>
      <c r="M13" s="12" t="e">
        <f t="shared" si="1"/>
        <v>#DIV/0!</v>
      </c>
      <c r="N13" s="51"/>
    </row>
    <row r="14" spans="1:25" ht="32.5" customHeight="1">
      <c r="A14" s="24">
        <v>8</v>
      </c>
      <c r="B14" s="24">
        <v>19489</v>
      </c>
      <c r="C14" s="26" t="s">
        <v>44</v>
      </c>
      <c r="D14" s="10" t="s">
        <v>0</v>
      </c>
      <c r="E14" s="21">
        <v>2</v>
      </c>
      <c r="F14" s="10" t="s">
        <v>40</v>
      </c>
      <c r="G14" s="23">
        <v>9</v>
      </c>
      <c r="H14" s="10" t="s">
        <v>16</v>
      </c>
      <c r="I14" s="85"/>
      <c r="J14" s="62"/>
      <c r="K14" s="11" t="str">
        <f t="shared" si="0"/>
        <v>L</v>
      </c>
      <c r="L14" s="63"/>
      <c r="M14" s="12" t="e">
        <f t="shared" si="1"/>
        <v>#DIV/0!</v>
      </c>
      <c r="N14" s="51"/>
    </row>
    <row r="15" spans="1:25" ht="33.5" customHeight="1">
      <c r="A15" s="24">
        <v>9</v>
      </c>
      <c r="B15" s="24">
        <v>25302</v>
      </c>
      <c r="C15" s="26" t="s">
        <v>45</v>
      </c>
      <c r="D15" s="10" t="s">
        <v>0</v>
      </c>
      <c r="E15" s="21">
        <v>6</v>
      </c>
      <c r="F15" s="10" t="s">
        <v>40</v>
      </c>
      <c r="G15" s="23">
        <v>5</v>
      </c>
      <c r="H15" s="10" t="s">
        <v>16</v>
      </c>
      <c r="I15" s="85"/>
      <c r="J15" s="62"/>
      <c r="K15" s="11" t="str">
        <f t="shared" si="0"/>
        <v>L</v>
      </c>
      <c r="L15" s="63"/>
      <c r="M15" s="12" t="e">
        <f t="shared" si="1"/>
        <v>#DIV/0!</v>
      </c>
      <c r="N15" s="5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8.5">
      <c r="A16" s="24">
        <v>10</v>
      </c>
      <c r="B16" s="24">
        <v>672</v>
      </c>
      <c r="C16" s="26" t="s">
        <v>46</v>
      </c>
      <c r="D16" s="10" t="s">
        <v>0</v>
      </c>
      <c r="E16" s="21">
        <v>8</v>
      </c>
      <c r="F16" s="10" t="s">
        <v>47</v>
      </c>
      <c r="G16" s="23">
        <v>4.5</v>
      </c>
      <c r="H16" s="10" t="s">
        <v>16</v>
      </c>
      <c r="I16" s="85"/>
      <c r="J16" s="62"/>
      <c r="K16" s="11" t="str">
        <f t="shared" si="0"/>
        <v>L</v>
      </c>
      <c r="L16" s="63"/>
      <c r="M16" s="12" t="e">
        <f t="shared" si="1"/>
        <v>#DIV/0!</v>
      </c>
      <c r="N16" s="5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2.5" customHeight="1">
      <c r="A17" s="24">
        <v>11</v>
      </c>
      <c r="B17" s="24">
        <v>22792</v>
      </c>
      <c r="C17" s="25" t="s">
        <v>48</v>
      </c>
      <c r="D17" s="10" t="s">
        <v>0</v>
      </c>
      <c r="E17" s="21">
        <v>2</v>
      </c>
      <c r="F17" s="10" t="s">
        <v>32</v>
      </c>
      <c r="G17" s="23">
        <v>4.5</v>
      </c>
      <c r="H17" s="10" t="s">
        <v>16</v>
      </c>
      <c r="I17" s="85"/>
      <c r="J17" s="62"/>
      <c r="K17" s="11" t="str">
        <f t="shared" si="0"/>
        <v>L</v>
      </c>
      <c r="L17" s="63"/>
      <c r="M17" s="12" t="e">
        <f t="shared" si="1"/>
        <v>#DIV/0!</v>
      </c>
      <c r="N17" s="5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8.5">
      <c r="A18" s="24">
        <v>12</v>
      </c>
      <c r="B18" s="24">
        <v>18029</v>
      </c>
      <c r="C18" s="26" t="s">
        <v>49</v>
      </c>
      <c r="D18" s="10" t="s">
        <v>0</v>
      </c>
      <c r="E18" s="21">
        <v>78</v>
      </c>
      <c r="F18" s="10" t="s">
        <v>50</v>
      </c>
      <c r="G18" s="23">
        <v>0.6</v>
      </c>
      <c r="H18" s="10" t="s">
        <v>16</v>
      </c>
      <c r="I18" s="85"/>
      <c r="J18" s="62"/>
      <c r="K18" s="11" t="str">
        <f t="shared" si="0"/>
        <v>L</v>
      </c>
      <c r="L18" s="63"/>
      <c r="M18" s="12" t="e">
        <f t="shared" si="1"/>
        <v>#DIV/0!</v>
      </c>
      <c r="N18" s="5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8.5">
      <c r="A19" s="24">
        <v>13</v>
      </c>
      <c r="B19" s="24">
        <v>18033</v>
      </c>
      <c r="C19" s="26" t="s">
        <v>51</v>
      </c>
      <c r="D19" s="10" t="s">
        <v>0</v>
      </c>
      <c r="E19" s="21">
        <v>252</v>
      </c>
      <c r="F19" s="10" t="s">
        <v>52</v>
      </c>
      <c r="G19" s="23">
        <v>0.6</v>
      </c>
      <c r="H19" s="10" t="s">
        <v>16</v>
      </c>
      <c r="I19" s="85"/>
      <c r="J19" s="62"/>
      <c r="K19" s="11" t="str">
        <f t="shared" si="0"/>
        <v>L</v>
      </c>
      <c r="L19" s="63"/>
      <c r="M19" s="12" t="e">
        <f t="shared" si="1"/>
        <v>#DIV/0!</v>
      </c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2.5">
      <c r="A20" s="24">
        <v>14</v>
      </c>
      <c r="B20" s="24">
        <v>15821</v>
      </c>
      <c r="C20" s="26" t="s">
        <v>54</v>
      </c>
      <c r="D20" s="10" t="s">
        <v>0</v>
      </c>
      <c r="E20" s="21">
        <v>16</v>
      </c>
      <c r="F20" s="10" t="s">
        <v>53</v>
      </c>
      <c r="G20" s="23">
        <v>0.6</v>
      </c>
      <c r="H20" s="10" t="s">
        <v>16</v>
      </c>
      <c r="I20" s="85"/>
      <c r="J20" s="62"/>
      <c r="K20" s="11" t="str">
        <f t="shared" si="0"/>
        <v>L</v>
      </c>
      <c r="L20" s="63"/>
      <c r="M20" s="12" t="e">
        <f t="shared" si="1"/>
        <v>#DIV/0!</v>
      </c>
      <c r="N20" s="5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2.5">
      <c r="A21" s="24">
        <v>15</v>
      </c>
      <c r="B21" s="24">
        <v>15823</v>
      </c>
      <c r="C21" s="26" t="s">
        <v>55</v>
      </c>
      <c r="D21" s="10" t="s">
        <v>0</v>
      </c>
      <c r="E21" s="21">
        <v>214</v>
      </c>
      <c r="F21" s="10" t="s">
        <v>56</v>
      </c>
      <c r="G21" s="23">
        <v>0.6</v>
      </c>
      <c r="H21" s="10" t="s">
        <v>16</v>
      </c>
      <c r="I21" s="85"/>
      <c r="J21" s="62"/>
      <c r="K21" s="11" t="str">
        <f t="shared" si="0"/>
        <v>L</v>
      </c>
      <c r="L21" s="63"/>
      <c r="M21" s="12" t="e">
        <f t="shared" si="1"/>
        <v>#DIV/0!</v>
      </c>
      <c r="N21" s="5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2.5">
      <c r="A22" s="24">
        <v>16</v>
      </c>
      <c r="B22" s="24">
        <v>7129</v>
      </c>
      <c r="C22" s="26" t="s">
        <v>62</v>
      </c>
      <c r="D22" s="10" t="s">
        <v>0</v>
      </c>
      <c r="E22" s="21">
        <v>64</v>
      </c>
      <c r="F22" s="10" t="s">
        <v>57</v>
      </c>
      <c r="G22" s="23">
        <v>0.6</v>
      </c>
      <c r="H22" s="10" t="s">
        <v>16</v>
      </c>
      <c r="I22" s="85"/>
      <c r="J22" s="62"/>
      <c r="K22" s="11" t="str">
        <f t="shared" si="0"/>
        <v>L</v>
      </c>
      <c r="L22" s="63"/>
      <c r="M22" s="12" t="e">
        <f t="shared" si="1"/>
        <v>#DIV/0!</v>
      </c>
      <c r="N22" s="5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42.5">
      <c r="A23" s="24">
        <v>17</v>
      </c>
      <c r="B23" s="24">
        <v>7133</v>
      </c>
      <c r="C23" s="26" t="s">
        <v>58</v>
      </c>
      <c r="D23" s="10" t="s">
        <v>0</v>
      </c>
      <c r="E23" s="21">
        <v>66</v>
      </c>
      <c r="F23" s="10" t="s">
        <v>59</v>
      </c>
      <c r="G23" s="23">
        <v>0.6</v>
      </c>
      <c r="H23" s="10" t="s">
        <v>16</v>
      </c>
      <c r="I23" s="85"/>
      <c r="J23" s="62"/>
      <c r="K23" s="11" t="str">
        <f t="shared" si="0"/>
        <v>L</v>
      </c>
      <c r="L23" s="63"/>
      <c r="M23" s="12" t="e">
        <f t="shared" si="1"/>
        <v>#DIV/0!</v>
      </c>
      <c r="N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2.5">
      <c r="A24" s="24">
        <v>18</v>
      </c>
      <c r="B24" s="24">
        <v>15841</v>
      </c>
      <c r="C24" s="27" t="s">
        <v>60</v>
      </c>
      <c r="D24" s="10" t="s">
        <v>0</v>
      </c>
      <c r="E24" s="21">
        <v>20</v>
      </c>
      <c r="F24" s="10" t="s">
        <v>61</v>
      </c>
      <c r="G24" s="23">
        <v>0.6</v>
      </c>
      <c r="H24" s="10" t="s">
        <v>16</v>
      </c>
      <c r="I24" s="85"/>
      <c r="J24" s="62"/>
      <c r="K24" s="11" t="str">
        <f t="shared" si="0"/>
        <v>L</v>
      </c>
      <c r="L24" s="63"/>
      <c r="M24" s="12" t="e">
        <f t="shared" si="1"/>
        <v>#DIV/0!</v>
      </c>
      <c r="N24" s="5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9.5" customHeight="1">
      <c r="A25" s="24">
        <v>19</v>
      </c>
      <c r="B25" s="24">
        <v>15824</v>
      </c>
      <c r="C25" s="26" t="s">
        <v>63</v>
      </c>
      <c r="D25" s="10" t="s">
        <v>0</v>
      </c>
      <c r="E25" s="21">
        <v>356</v>
      </c>
      <c r="F25" s="10" t="s">
        <v>64</v>
      </c>
      <c r="G25" s="23">
        <v>0.6</v>
      </c>
      <c r="H25" s="10" t="s">
        <v>16</v>
      </c>
      <c r="I25" s="85"/>
      <c r="J25" s="62"/>
      <c r="K25" s="11" t="str">
        <f t="shared" si="0"/>
        <v>L</v>
      </c>
      <c r="L25" s="63"/>
      <c r="M25" s="12" t="e">
        <f t="shared" si="1"/>
        <v>#DIV/0!</v>
      </c>
      <c r="N25" s="5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2.5">
      <c r="A26" s="24">
        <v>20</v>
      </c>
      <c r="B26" s="24">
        <v>15827</v>
      </c>
      <c r="C26" s="27" t="s">
        <v>68</v>
      </c>
      <c r="D26" s="10" t="s">
        <v>0</v>
      </c>
      <c r="E26" s="21">
        <v>110</v>
      </c>
      <c r="F26" s="10" t="s">
        <v>65</v>
      </c>
      <c r="G26" s="23">
        <v>0.6</v>
      </c>
      <c r="H26" s="10" t="s">
        <v>16</v>
      </c>
      <c r="I26" s="85"/>
      <c r="J26" s="62"/>
      <c r="K26" s="11" t="str">
        <f t="shared" si="0"/>
        <v>L</v>
      </c>
      <c r="L26" s="63"/>
      <c r="M26" s="12" t="e">
        <f t="shared" si="1"/>
        <v>#DIV/0!</v>
      </c>
      <c r="N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42.5">
      <c r="A27" s="24">
        <v>21</v>
      </c>
      <c r="B27" s="24">
        <v>25304</v>
      </c>
      <c r="C27" s="26" t="s">
        <v>66</v>
      </c>
      <c r="D27" s="10" t="s">
        <v>0</v>
      </c>
      <c r="E27" s="21">
        <v>12</v>
      </c>
      <c r="F27" s="10" t="s">
        <v>67</v>
      </c>
      <c r="G27" s="23">
        <v>0.6</v>
      </c>
      <c r="H27" s="10" t="s">
        <v>16</v>
      </c>
      <c r="I27" s="85"/>
      <c r="J27" s="62"/>
      <c r="K27" s="11" t="str">
        <f t="shared" si="0"/>
        <v>L</v>
      </c>
      <c r="L27" s="63"/>
      <c r="M27" s="12" t="e">
        <f t="shared" si="1"/>
        <v>#DIV/0!</v>
      </c>
      <c r="N27" s="5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9.5" customHeight="1">
      <c r="A28" s="24">
        <v>22</v>
      </c>
      <c r="B28" s="24">
        <v>28357</v>
      </c>
      <c r="C28" s="26" t="s">
        <v>69</v>
      </c>
      <c r="D28" s="10" t="s">
        <v>0</v>
      </c>
      <c r="E28" s="21">
        <v>116</v>
      </c>
      <c r="F28" s="10" t="s">
        <v>32</v>
      </c>
      <c r="G28" s="67">
        <v>0.75</v>
      </c>
      <c r="H28" s="10" t="s">
        <v>16</v>
      </c>
      <c r="I28" s="85"/>
      <c r="J28" s="62"/>
      <c r="K28" s="11" t="str">
        <f t="shared" si="0"/>
        <v>L</v>
      </c>
      <c r="L28" s="63"/>
      <c r="M28" s="12" t="e">
        <f t="shared" si="1"/>
        <v>#DIV/0!</v>
      </c>
      <c r="N28" s="51"/>
    </row>
    <row r="29" spans="1:25" ht="29.5" customHeight="1">
      <c r="A29" s="24">
        <v>23</v>
      </c>
      <c r="B29" s="24">
        <v>28358</v>
      </c>
      <c r="C29" s="26" t="s">
        <v>70</v>
      </c>
      <c r="D29" s="10" t="s">
        <v>0</v>
      </c>
      <c r="E29" s="21">
        <v>82</v>
      </c>
      <c r="F29" s="10" t="s">
        <v>32</v>
      </c>
      <c r="G29" s="67">
        <v>0.75</v>
      </c>
      <c r="H29" s="10" t="s">
        <v>16</v>
      </c>
      <c r="I29" s="85"/>
      <c r="J29" s="62"/>
      <c r="K29" s="11" t="str">
        <f t="shared" si="0"/>
        <v>L</v>
      </c>
      <c r="L29" s="63"/>
      <c r="M29" s="12" t="e">
        <f t="shared" si="1"/>
        <v>#DIV/0!</v>
      </c>
      <c r="N29" s="51"/>
    </row>
    <row r="30" spans="1:25" ht="14.5">
      <c r="A30" s="36"/>
      <c r="B30" s="36"/>
      <c r="C30" s="40" t="s">
        <v>23</v>
      </c>
      <c r="D30" s="38"/>
      <c r="E30" s="28"/>
      <c r="F30" s="28"/>
      <c r="G30" s="41"/>
      <c r="H30" s="38"/>
      <c r="I30" s="86"/>
      <c r="J30" s="87"/>
      <c r="K30" s="45"/>
      <c r="L30" s="92"/>
      <c r="M30" s="48"/>
      <c r="N30" s="39"/>
    </row>
    <row r="31" spans="1:25" ht="14.5">
      <c r="A31" s="24">
        <v>24</v>
      </c>
      <c r="B31" s="24">
        <v>27015</v>
      </c>
      <c r="C31" s="26" t="s">
        <v>79</v>
      </c>
      <c r="D31" s="10" t="s">
        <v>0</v>
      </c>
      <c r="E31" s="21">
        <v>84</v>
      </c>
      <c r="F31" s="68" t="s">
        <v>71</v>
      </c>
      <c r="G31" s="23">
        <v>400</v>
      </c>
      <c r="H31" s="10" t="s">
        <v>15</v>
      </c>
      <c r="I31" s="85"/>
      <c r="J31" s="62"/>
      <c r="K31" s="11" t="str">
        <f t="shared" ref="K31:K38" si="2">H31</f>
        <v>ml</v>
      </c>
      <c r="L31" s="63"/>
      <c r="M31" s="12" t="e">
        <f t="shared" si="1"/>
        <v>#DIV/0!</v>
      </c>
      <c r="N31" s="5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5">
      <c r="A32" s="24">
        <v>25</v>
      </c>
      <c r="B32" s="24">
        <v>27016</v>
      </c>
      <c r="C32" s="26" t="s">
        <v>80</v>
      </c>
      <c r="D32" s="10" t="s">
        <v>0</v>
      </c>
      <c r="E32" s="21">
        <v>260</v>
      </c>
      <c r="F32" s="68" t="s">
        <v>72</v>
      </c>
      <c r="G32" s="23">
        <v>400</v>
      </c>
      <c r="H32" s="10" t="s">
        <v>15</v>
      </c>
      <c r="I32" s="85"/>
      <c r="J32" s="62"/>
      <c r="K32" s="11" t="str">
        <f t="shared" si="2"/>
        <v>ml</v>
      </c>
      <c r="L32" s="63"/>
      <c r="M32" s="12" t="e">
        <f t="shared" si="1"/>
        <v>#DIV/0!</v>
      </c>
      <c r="N32" s="5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5">
      <c r="A33" s="24">
        <v>26</v>
      </c>
      <c r="B33" s="24">
        <v>27017</v>
      </c>
      <c r="C33" s="26" t="s">
        <v>81</v>
      </c>
      <c r="D33" s="10" t="s">
        <v>0</v>
      </c>
      <c r="E33" s="21">
        <v>446</v>
      </c>
      <c r="F33" s="68" t="s">
        <v>73</v>
      </c>
      <c r="G33" s="23">
        <v>400</v>
      </c>
      <c r="H33" s="10" t="s">
        <v>15</v>
      </c>
      <c r="I33" s="85"/>
      <c r="J33" s="62"/>
      <c r="K33" s="11" t="str">
        <f t="shared" si="2"/>
        <v>ml</v>
      </c>
      <c r="L33" s="63"/>
      <c r="M33" s="12" t="e">
        <f t="shared" si="1"/>
        <v>#DIV/0!</v>
      </c>
      <c r="N33" s="5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5">
      <c r="A34" s="24">
        <v>27</v>
      </c>
      <c r="B34" s="24">
        <v>27018</v>
      </c>
      <c r="C34" s="26" t="s">
        <v>82</v>
      </c>
      <c r="D34" s="10" t="s">
        <v>0</v>
      </c>
      <c r="E34" s="21">
        <v>182</v>
      </c>
      <c r="F34" s="68" t="s">
        <v>74</v>
      </c>
      <c r="G34" s="23">
        <v>400</v>
      </c>
      <c r="H34" s="10" t="s">
        <v>15</v>
      </c>
      <c r="I34" s="85"/>
      <c r="J34" s="62"/>
      <c r="K34" s="11" t="str">
        <f t="shared" si="2"/>
        <v>ml</v>
      </c>
      <c r="L34" s="63"/>
      <c r="M34" s="12" t="e">
        <f t="shared" si="1"/>
        <v>#DIV/0!</v>
      </c>
      <c r="N34" s="5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5">
      <c r="A35" s="24">
        <v>28</v>
      </c>
      <c r="B35" s="24">
        <v>27019</v>
      </c>
      <c r="C35" s="26" t="s">
        <v>83</v>
      </c>
      <c r="D35" s="10" t="s">
        <v>0</v>
      </c>
      <c r="E35" s="21">
        <v>564</v>
      </c>
      <c r="F35" s="68" t="s">
        <v>75</v>
      </c>
      <c r="G35" s="23">
        <v>400</v>
      </c>
      <c r="H35" s="10" t="s">
        <v>15</v>
      </c>
      <c r="I35" s="85"/>
      <c r="J35" s="62"/>
      <c r="K35" s="11" t="str">
        <f t="shared" si="2"/>
        <v>ml</v>
      </c>
      <c r="L35" s="63"/>
      <c r="M35" s="12" t="e">
        <f t="shared" si="1"/>
        <v>#DIV/0!</v>
      </c>
      <c r="N35" s="5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5">
      <c r="A36" s="24">
        <v>29</v>
      </c>
      <c r="B36" s="24">
        <v>27021</v>
      </c>
      <c r="C36" s="26" t="s">
        <v>84</v>
      </c>
      <c r="D36" s="10" t="s">
        <v>0</v>
      </c>
      <c r="E36" s="21">
        <v>538</v>
      </c>
      <c r="F36" s="68" t="s">
        <v>76</v>
      </c>
      <c r="G36" s="23">
        <v>400</v>
      </c>
      <c r="H36" s="10" t="s">
        <v>15</v>
      </c>
      <c r="I36" s="85"/>
      <c r="J36" s="62"/>
      <c r="K36" s="11" t="str">
        <f t="shared" si="2"/>
        <v>ml</v>
      </c>
      <c r="L36" s="63"/>
      <c r="M36" s="12" t="e">
        <f t="shared" si="1"/>
        <v>#DIV/0!</v>
      </c>
      <c r="N36" s="5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5">
      <c r="A37" s="24">
        <v>30</v>
      </c>
      <c r="B37" s="24">
        <v>27022</v>
      </c>
      <c r="C37" s="26" t="s">
        <v>85</v>
      </c>
      <c r="D37" s="10" t="s">
        <v>0</v>
      </c>
      <c r="E37" s="21">
        <v>378</v>
      </c>
      <c r="F37" s="68" t="s">
        <v>77</v>
      </c>
      <c r="G37" s="23">
        <v>400</v>
      </c>
      <c r="H37" s="10" t="s">
        <v>15</v>
      </c>
      <c r="I37" s="85"/>
      <c r="J37" s="62"/>
      <c r="K37" s="11" t="str">
        <f t="shared" si="2"/>
        <v>ml</v>
      </c>
      <c r="L37" s="63"/>
      <c r="M37" s="12" t="e">
        <f t="shared" si="1"/>
        <v>#DIV/0!</v>
      </c>
      <c r="N37" s="5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5">
      <c r="A38" s="24">
        <v>31</v>
      </c>
      <c r="B38" s="24">
        <v>27023</v>
      </c>
      <c r="C38" s="26" t="s">
        <v>86</v>
      </c>
      <c r="D38" s="10" t="s">
        <v>0</v>
      </c>
      <c r="E38" s="21">
        <v>264</v>
      </c>
      <c r="F38" s="68" t="s">
        <v>78</v>
      </c>
      <c r="G38" s="23">
        <v>400</v>
      </c>
      <c r="H38" s="10" t="s">
        <v>15</v>
      </c>
      <c r="I38" s="85"/>
      <c r="J38" s="62"/>
      <c r="K38" s="11" t="str">
        <f t="shared" si="2"/>
        <v>ml</v>
      </c>
      <c r="L38" s="63"/>
      <c r="M38" s="12" t="e">
        <f t="shared" si="1"/>
        <v>#DIV/0!</v>
      </c>
      <c r="N38" s="5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5">
      <c r="A39" s="36"/>
      <c r="B39" s="36"/>
      <c r="C39" s="40" t="s">
        <v>9</v>
      </c>
      <c r="D39" s="38" t="s">
        <v>0</v>
      </c>
      <c r="E39" s="28"/>
      <c r="F39" s="28"/>
      <c r="G39" s="41"/>
      <c r="H39" s="38"/>
      <c r="I39" s="86"/>
      <c r="J39" s="87"/>
      <c r="K39" s="45"/>
      <c r="L39" s="92"/>
      <c r="M39" s="48"/>
      <c r="N39" s="39"/>
    </row>
    <row r="40" spans="1:25" ht="39.5" customHeight="1">
      <c r="A40" s="24">
        <v>32</v>
      </c>
      <c r="B40" s="24">
        <v>24208</v>
      </c>
      <c r="C40" s="26" t="s">
        <v>21</v>
      </c>
      <c r="D40" s="10" t="s">
        <v>0</v>
      </c>
      <c r="E40" s="21">
        <v>1274</v>
      </c>
      <c r="F40" s="66" t="s">
        <v>87</v>
      </c>
      <c r="G40" s="69">
        <v>500</v>
      </c>
      <c r="H40" s="43" t="s">
        <v>15</v>
      </c>
      <c r="I40" s="88"/>
      <c r="J40" s="62"/>
      <c r="K40" s="46" t="str">
        <f t="shared" ref="K40:K42" si="3">H40</f>
        <v>ml</v>
      </c>
      <c r="L40" s="63"/>
      <c r="M40" s="12" t="e">
        <f t="shared" si="1"/>
        <v>#DIV/0!</v>
      </c>
      <c r="N40" s="51"/>
    </row>
    <row r="41" spans="1:25" ht="27" customHeight="1">
      <c r="A41" s="24">
        <v>33</v>
      </c>
      <c r="B41" s="24">
        <v>27024</v>
      </c>
      <c r="C41" s="26" t="s">
        <v>28</v>
      </c>
      <c r="D41" s="10" t="s">
        <v>0</v>
      </c>
      <c r="E41" s="21">
        <v>66</v>
      </c>
      <c r="F41" s="70" t="s">
        <v>88</v>
      </c>
      <c r="G41" s="23">
        <v>400</v>
      </c>
      <c r="H41" s="11" t="s">
        <v>15</v>
      </c>
      <c r="I41" s="89"/>
      <c r="J41" s="62"/>
      <c r="K41" s="11" t="str">
        <f>H41</f>
        <v>ml</v>
      </c>
      <c r="L41" s="63"/>
      <c r="M41" s="12" t="e">
        <f t="shared" si="1"/>
        <v>#DIV/0!</v>
      </c>
      <c r="N41" s="51"/>
    </row>
    <row r="42" spans="1:25" ht="37" customHeight="1">
      <c r="A42" s="24">
        <v>34</v>
      </c>
      <c r="B42" s="24">
        <v>27024</v>
      </c>
      <c r="C42" s="26" t="s">
        <v>33</v>
      </c>
      <c r="D42" s="10" t="s">
        <v>0</v>
      </c>
      <c r="E42" s="21">
        <v>196</v>
      </c>
      <c r="F42" s="70" t="s">
        <v>89</v>
      </c>
      <c r="G42" s="23">
        <v>400</v>
      </c>
      <c r="H42" s="11" t="s">
        <v>15</v>
      </c>
      <c r="I42" s="89"/>
      <c r="J42" s="62"/>
      <c r="K42" s="46" t="str">
        <f t="shared" si="3"/>
        <v>ml</v>
      </c>
      <c r="L42" s="63"/>
      <c r="M42" s="12" t="e">
        <f t="shared" si="1"/>
        <v>#DIV/0!</v>
      </c>
      <c r="N42" s="51"/>
    </row>
    <row r="43" spans="1:25" ht="39.5" customHeight="1">
      <c r="A43" s="24">
        <v>35</v>
      </c>
      <c r="B43" s="24">
        <v>27024</v>
      </c>
      <c r="C43" s="26" t="s">
        <v>29</v>
      </c>
      <c r="D43" s="10" t="s">
        <v>0</v>
      </c>
      <c r="E43" s="21">
        <v>300</v>
      </c>
      <c r="F43" s="70" t="s">
        <v>90</v>
      </c>
      <c r="G43" s="23">
        <v>400</v>
      </c>
      <c r="H43" s="11" t="s">
        <v>15</v>
      </c>
      <c r="I43" s="89"/>
      <c r="J43" s="62"/>
      <c r="K43" s="11" t="str">
        <f>H43</f>
        <v>ml</v>
      </c>
      <c r="L43" s="63"/>
      <c r="M43" s="12" t="e">
        <f t="shared" si="1"/>
        <v>#DIV/0!</v>
      </c>
      <c r="N43" s="51"/>
    </row>
    <row r="44" spans="1:25" ht="14.5">
      <c r="A44" s="36"/>
      <c r="B44" s="36"/>
      <c r="C44" s="37" t="s">
        <v>8</v>
      </c>
      <c r="D44" s="38" t="s">
        <v>0</v>
      </c>
      <c r="E44" s="28"/>
      <c r="F44" s="28"/>
      <c r="G44" s="41"/>
      <c r="H44" s="38"/>
      <c r="I44" s="86"/>
      <c r="J44" s="87"/>
      <c r="K44" s="45"/>
      <c r="L44" s="92"/>
      <c r="M44" s="48"/>
      <c r="N44" s="39"/>
    </row>
    <row r="45" spans="1:25" ht="14.5">
      <c r="A45" s="24">
        <v>36</v>
      </c>
      <c r="B45" s="24">
        <v>28359</v>
      </c>
      <c r="C45" s="27" t="s">
        <v>92</v>
      </c>
      <c r="D45" s="10" t="s">
        <v>0</v>
      </c>
      <c r="E45" s="21">
        <v>2</v>
      </c>
      <c r="F45" s="21"/>
      <c r="G45" s="23">
        <v>150</v>
      </c>
      <c r="H45" s="10" t="s">
        <v>93</v>
      </c>
      <c r="I45" s="85"/>
      <c r="J45" s="62"/>
      <c r="K45" s="11" t="str">
        <f t="shared" ref="K45:K53" si="4">H45</f>
        <v>kg</v>
      </c>
      <c r="L45" s="63"/>
      <c r="M45" s="12" t="e">
        <f t="shared" si="1"/>
        <v>#DIV/0!</v>
      </c>
      <c r="N45" s="51"/>
    </row>
    <row r="46" spans="1:25" ht="14.5">
      <c r="A46" s="24">
        <v>37</v>
      </c>
      <c r="B46" s="24">
        <v>28360</v>
      </c>
      <c r="C46" s="26" t="s">
        <v>94</v>
      </c>
      <c r="D46" s="10" t="s">
        <v>0</v>
      </c>
      <c r="E46" s="21">
        <v>84</v>
      </c>
      <c r="F46" s="21"/>
      <c r="G46" s="23">
        <v>4</v>
      </c>
      <c r="H46" s="10" t="s">
        <v>16</v>
      </c>
      <c r="I46" s="85"/>
      <c r="J46" s="62"/>
      <c r="K46" s="47" t="str">
        <f t="shared" si="4"/>
        <v>L</v>
      </c>
      <c r="L46" s="63"/>
      <c r="M46" s="12" t="e">
        <f t="shared" si="1"/>
        <v>#DIV/0!</v>
      </c>
      <c r="N46" s="51"/>
    </row>
    <row r="47" spans="1:25" ht="14.5">
      <c r="A47" s="24">
        <v>38</v>
      </c>
      <c r="B47" s="24">
        <v>28027</v>
      </c>
      <c r="C47" s="27" t="s">
        <v>95</v>
      </c>
      <c r="D47" s="10" t="s">
        <v>0</v>
      </c>
      <c r="E47" s="21">
        <v>2</v>
      </c>
      <c r="F47" s="21"/>
      <c r="G47" s="23">
        <v>4.5</v>
      </c>
      <c r="H47" s="10" t="s">
        <v>16</v>
      </c>
      <c r="I47" s="85"/>
      <c r="J47" s="62"/>
      <c r="K47" s="11" t="str">
        <f>H47</f>
        <v>L</v>
      </c>
      <c r="L47" s="63"/>
      <c r="M47" s="12" t="e">
        <f t="shared" si="1"/>
        <v>#DIV/0!</v>
      </c>
      <c r="N47" s="51"/>
    </row>
    <row r="48" spans="1:25" ht="14.5">
      <c r="A48" s="24">
        <v>39</v>
      </c>
      <c r="B48" s="24">
        <v>23602</v>
      </c>
      <c r="C48" s="26" t="s">
        <v>3</v>
      </c>
      <c r="D48" s="10" t="s">
        <v>0</v>
      </c>
      <c r="E48" s="21">
        <v>196</v>
      </c>
      <c r="F48" s="21"/>
      <c r="G48" s="23">
        <v>1</v>
      </c>
      <c r="H48" s="10" t="s">
        <v>16</v>
      </c>
      <c r="I48" s="85"/>
      <c r="J48" s="62"/>
      <c r="K48" s="11" t="str">
        <f t="shared" si="4"/>
        <v>L</v>
      </c>
      <c r="L48" s="63"/>
      <c r="M48" s="12" t="e">
        <f t="shared" si="1"/>
        <v>#DIV/0!</v>
      </c>
      <c r="N48" s="51"/>
    </row>
    <row r="49" spans="1:25" ht="14.5">
      <c r="A49" s="24">
        <v>40</v>
      </c>
      <c r="B49" s="24">
        <v>23603</v>
      </c>
      <c r="C49" s="26" t="s">
        <v>4</v>
      </c>
      <c r="D49" s="10" t="s">
        <v>0</v>
      </c>
      <c r="E49" s="21">
        <v>698</v>
      </c>
      <c r="F49" s="21"/>
      <c r="G49" s="23">
        <v>1</v>
      </c>
      <c r="H49" s="10" t="s">
        <v>16</v>
      </c>
      <c r="I49" s="85"/>
      <c r="J49" s="62"/>
      <c r="K49" s="11" t="str">
        <f t="shared" si="4"/>
        <v>L</v>
      </c>
      <c r="L49" s="63"/>
      <c r="M49" s="12" t="e">
        <f t="shared" si="1"/>
        <v>#DIV/0!</v>
      </c>
      <c r="N49" s="51"/>
    </row>
    <row r="50" spans="1:25" ht="14.5">
      <c r="A50" s="24">
        <v>41</v>
      </c>
      <c r="B50" s="24">
        <v>23604</v>
      </c>
      <c r="C50" s="26" t="s">
        <v>5</v>
      </c>
      <c r="D50" s="10" t="s">
        <v>0</v>
      </c>
      <c r="E50" s="21">
        <v>112</v>
      </c>
      <c r="F50" s="21"/>
      <c r="G50" s="23">
        <v>1</v>
      </c>
      <c r="H50" s="10" t="s">
        <v>16</v>
      </c>
      <c r="I50" s="85"/>
      <c r="J50" s="62"/>
      <c r="K50" s="11" t="str">
        <f t="shared" si="4"/>
        <v>L</v>
      </c>
      <c r="L50" s="63"/>
      <c r="M50" s="12" t="e">
        <f t="shared" si="1"/>
        <v>#DIV/0!</v>
      </c>
      <c r="N50" s="51"/>
    </row>
    <row r="51" spans="1:25" ht="14.5">
      <c r="A51" s="36"/>
      <c r="B51" s="36"/>
      <c r="C51" s="40" t="s">
        <v>7</v>
      </c>
      <c r="D51" s="38"/>
      <c r="E51" s="28"/>
      <c r="F51" s="28"/>
      <c r="G51" s="42"/>
      <c r="H51" s="30"/>
      <c r="I51" s="90"/>
      <c r="J51" s="91"/>
      <c r="K51" s="44"/>
      <c r="L51" s="93"/>
      <c r="M51" s="33"/>
      <c r="N51" s="3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5">
      <c r="A52" s="24">
        <v>42</v>
      </c>
      <c r="B52" s="24">
        <v>9366</v>
      </c>
      <c r="C52" s="26" t="s">
        <v>1</v>
      </c>
      <c r="D52" s="10" t="s">
        <v>0</v>
      </c>
      <c r="E52" s="21">
        <v>110</v>
      </c>
      <c r="F52" s="21"/>
      <c r="G52" s="23">
        <v>9</v>
      </c>
      <c r="H52" s="11" t="s">
        <v>16</v>
      </c>
      <c r="I52" s="89"/>
      <c r="J52" s="62"/>
      <c r="K52" s="11" t="str">
        <f t="shared" si="4"/>
        <v>L</v>
      </c>
      <c r="L52" s="63"/>
      <c r="M52" s="12" t="e">
        <f t="shared" si="1"/>
        <v>#DIV/0!</v>
      </c>
      <c r="N52" s="51"/>
    </row>
    <row r="53" spans="1:25" ht="14.5">
      <c r="A53" s="24">
        <v>43</v>
      </c>
      <c r="B53" s="24">
        <v>19298</v>
      </c>
      <c r="C53" s="26" t="s">
        <v>2</v>
      </c>
      <c r="D53" s="10" t="s">
        <v>0</v>
      </c>
      <c r="E53" s="21">
        <v>1796</v>
      </c>
      <c r="F53" s="21"/>
      <c r="G53" s="23">
        <v>1</v>
      </c>
      <c r="H53" s="11" t="s">
        <v>16</v>
      </c>
      <c r="I53" s="89"/>
      <c r="J53" s="62"/>
      <c r="K53" s="11" t="str">
        <f t="shared" si="4"/>
        <v>L</v>
      </c>
      <c r="L53" s="63"/>
      <c r="M53" s="12" t="e">
        <f t="shared" si="1"/>
        <v>#DIV/0!</v>
      </c>
      <c r="N53" s="51"/>
    </row>
    <row r="54" spans="1:25" ht="14.5">
      <c r="A54" s="36"/>
      <c r="B54" s="36"/>
      <c r="C54" s="40" t="s">
        <v>96</v>
      </c>
      <c r="D54" s="38"/>
      <c r="E54" s="28"/>
      <c r="F54" s="28"/>
      <c r="G54" s="42"/>
      <c r="H54" s="30"/>
      <c r="I54" s="30"/>
      <c r="J54" s="31"/>
      <c r="K54" s="44"/>
      <c r="L54" s="93"/>
      <c r="M54" s="33"/>
      <c r="N54" s="3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5">
      <c r="A55" s="24">
        <v>44</v>
      </c>
      <c r="B55" s="24">
        <v>27014</v>
      </c>
      <c r="C55" s="25" t="s">
        <v>30</v>
      </c>
      <c r="D55" s="10" t="s">
        <v>0</v>
      </c>
      <c r="E55" s="21">
        <v>24</v>
      </c>
      <c r="F55" s="84" t="s">
        <v>31</v>
      </c>
      <c r="G55" s="23">
        <v>8</v>
      </c>
      <c r="H55" s="10" t="s">
        <v>16</v>
      </c>
      <c r="I55" s="10"/>
      <c r="J55" s="94">
        <v>8</v>
      </c>
      <c r="K55" s="46" t="str">
        <f>H55</f>
        <v>L</v>
      </c>
      <c r="L55" s="63"/>
      <c r="M55" s="12"/>
      <c r="N55" s="5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8.5">
      <c r="A56" s="24">
        <v>45</v>
      </c>
      <c r="B56" s="24">
        <v>27013</v>
      </c>
      <c r="C56" s="25" t="s">
        <v>97</v>
      </c>
      <c r="D56" s="10" t="s">
        <v>0</v>
      </c>
      <c r="E56" s="21">
        <v>8</v>
      </c>
      <c r="F56" s="84" t="s">
        <v>91</v>
      </c>
      <c r="G56" s="23">
        <v>4.5</v>
      </c>
      <c r="H56" s="10" t="s">
        <v>16</v>
      </c>
      <c r="I56" s="10"/>
      <c r="J56" s="94">
        <v>4.5</v>
      </c>
      <c r="K56" s="10" t="str">
        <f>H56</f>
        <v>L</v>
      </c>
      <c r="L56" s="63"/>
      <c r="M56" s="12"/>
      <c r="N56" s="51"/>
    </row>
    <row r="57" spans="1:25" ht="14.5">
      <c r="A57" s="72"/>
      <c r="B57" s="72"/>
      <c r="C57" s="78"/>
      <c r="D57" s="73"/>
      <c r="E57" s="72"/>
      <c r="F57" s="72"/>
      <c r="G57" s="74"/>
      <c r="H57" s="75"/>
      <c r="I57" s="75"/>
      <c r="J57" s="82"/>
      <c r="K57" s="75"/>
      <c r="L57" s="83"/>
      <c r="M57" s="76"/>
      <c r="N57" s="77"/>
    </row>
    <row r="58" spans="1:25" ht="14.5">
      <c r="A58" s="72"/>
      <c r="B58" s="72"/>
      <c r="C58" s="78"/>
      <c r="D58" s="73"/>
      <c r="E58" s="72"/>
      <c r="F58" s="72"/>
      <c r="G58" s="74"/>
      <c r="H58" s="75"/>
      <c r="I58" s="75"/>
      <c r="J58" s="82"/>
      <c r="K58" s="75"/>
      <c r="L58" s="83"/>
      <c r="M58" s="76"/>
      <c r="N58" s="77"/>
    </row>
    <row r="59" spans="1:25" ht="14.5">
      <c r="A59" s="72"/>
      <c r="B59" s="72"/>
      <c r="C59" s="78"/>
      <c r="D59" s="73"/>
      <c r="E59" s="72"/>
      <c r="F59" s="72"/>
      <c r="G59" s="74"/>
      <c r="H59" s="75"/>
      <c r="I59" s="75"/>
      <c r="J59" s="82"/>
      <c r="K59" s="75"/>
      <c r="L59" s="83"/>
      <c r="M59" s="76"/>
      <c r="N59" s="77"/>
    </row>
    <row r="60" spans="1:25">
      <c r="H60" s="17"/>
      <c r="I60" s="17"/>
      <c r="M60" s="18"/>
    </row>
    <row r="61" spans="1:25" ht="14.25" customHeight="1">
      <c r="C61" s="71"/>
      <c r="D61" s="71"/>
      <c r="E61" s="71"/>
      <c r="F61" s="49"/>
      <c r="G61" s="19"/>
    </row>
    <row r="62" spans="1:25" ht="14.25" customHeight="1">
      <c r="C62" s="19"/>
      <c r="D62" s="19"/>
      <c r="E62" s="22"/>
      <c r="F62" s="49"/>
      <c r="G62" s="19"/>
    </row>
    <row r="63" spans="1:25" ht="14.25" customHeight="1">
      <c r="C63" s="19"/>
      <c r="D63" s="19"/>
      <c r="E63" s="22"/>
      <c r="F63" s="49"/>
      <c r="G63" s="19"/>
    </row>
    <row r="64" spans="1:25" ht="14.25" customHeight="1">
      <c r="C64" s="19"/>
      <c r="D64" s="19"/>
      <c r="E64" s="22"/>
      <c r="F64" s="49"/>
      <c r="G64" s="19"/>
    </row>
    <row r="65" spans="3:7" ht="14.25" customHeight="1">
      <c r="C65" s="19"/>
      <c r="D65" s="19"/>
      <c r="E65" s="22"/>
      <c r="F65" s="49"/>
      <c r="G65" s="19"/>
    </row>
  </sheetData>
  <sheetProtection algorithmName="SHA-512" hashValue="J2snrkdWdaQxchwwiFXY1Y5ca5aDnmpx2vAiwtXP4qWEzF/I8ZPjepqUSxYfcsTd8YBD8h2vEr8P3ItYvOiSKQ==" saltValue="QyyEUtY+ppOzrwFTDfVDnA==" spinCount="100000" sheet="1" selectLockedCells="1"/>
  <mergeCells count="2">
    <mergeCell ref="C61:E61"/>
    <mergeCell ref="F2:L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K52:K53 K48:K50 K45:K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Katarina Bacinska</dc:creator>
  <cp:lastModifiedBy>Lucia Ivanková</cp:lastModifiedBy>
  <cp:lastPrinted>2018-05-17T12:26:20Z</cp:lastPrinted>
  <dcterms:created xsi:type="dcterms:W3CDTF">2016-03-29T13:13:26Z</dcterms:created>
  <dcterms:modified xsi:type="dcterms:W3CDTF">2025-09-08T14:20:20Z</dcterms:modified>
</cp:coreProperties>
</file>