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4491\OneDrive - ssd.sk\Pracovná plocha\Súťaže- Proebiz\NAK 2026\O-D-2026-000002 Občerstvenie\"/>
    </mc:Choice>
  </mc:AlternateContent>
  <bookViews>
    <workbookView xWindow="0" yWindow="0" windowWidth="21910" windowHeight="8020" firstSheet="2" activeTab="5"/>
  </bookViews>
  <sheets>
    <sheet name="Občerstvenie - sladké" sheetId="7" r:id="rId1"/>
    <sheet name="Občerstvenie - slané" sheetId="8" r:id="rId2"/>
    <sheet name="Občerstvenie - čaj" sheetId="5" r:id="rId3"/>
    <sheet name="Občerstvenie -káva" sheetId="12" r:id="rId4"/>
    <sheet name="Občerstvenie - nápoje" sheetId="10" r:id="rId5"/>
    <sheet name="Občerstvenie spolu" sheetId="13" r:id="rId6"/>
  </sheets>
  <definedNames>
    <definedName name="_xlnm._FilterDatabase" localSheetId="2" hidden="1">'Občerstvenie - čaj'!$B$2:$H$2</definedName>
    <definedName name="_xlnm._FilterDatabase" localSheetId="4" hidden="1">'Občerstvenie - nápoje'!$B$2:$H$33</definedName>
    <definedName name="_xlnm._FilterDatabase" localSheetId="0" hidden="1">'Občerstvenie - sladké'!$B$2:$H$32</definedName>
    <definedName name="_xlnm._FilterDatabase" localSheetId="1" hidden="1">'Občerstvenie - slané'!$B$2:$H$10</definedName>
    <definedName name="_xlnm._FilterDatabase" localSheetId="3" hidden="1">'Občerstvenie -káva'!$B$2:$H$23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4" i="8"/>
  <c r="H5" i="8"/>
  <c r="H6" i="8"/>
  <c r="H7" i="8"/>
  <c r="H8" i="8"/>
  <c r="H9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" i="10" l="1"/>
  <c r="H33" i="10" l="1"/>
  <c r="H3" i="12" l="1"/>
  <c r="H23" i="12" l="1"/>
  <c r="C6" i="13" s="1"/>
  <c r="C7" i="13" l="1"/>
  <c r="H3" i="8" l="1"/>
  <c r="H3" i="7"/>
  <c r="H32" i="7" l="1"/>
  <c r="C3" i="13" s="1"/>
  <c r="H10" i="8"/>
  <c r="C4" i="13" s="1"/>
  <c r="H3" i="5" l="1"/>
  <c r="H28" i="5" l="1"/>
  <c r="C5" i="13" s="1"/>
  <c r="C8" i="13" s="1"/>
</calcChain>
</file>

<file path=xl/sharedStrings.xml><?xml version="1.0" encoding="utf-8"?>
<sst xmlns="http://schemas.openxmlformats.org/spreadsheetml/2006/main" count="196" uniqueCount="140">
  <si>
    <t>Tovar</t>
  </si>
  <si>
    <t>MJ</t>
  </si>
  <si>
    <t>ČokoPiškoty, 147g všetky príchute</t>
  </si>
  <si>
    <t>Spotreba        2 roky</t>
  </si>
  <si>
    <t>Jednotková cena bez DPH</t>
  </si>
  <si>
    <t>Cena spolu</t>
  </si>
  <si>
    <t>Vyplniť: Jednotková cena bez DPH</t>
  </si>
  <si>
    <t>* túto celkovú cenu vyplniť do aučnej siene</t>
  </si>
  <si>
    <t>Občerstvenie</t>
  </si>
  <si>
    <t>Spolu</t>
  </si>
  <si>
    <t xml:space="preserve">Celková cena </t>
  </si>
  <si>
    <t>Celková cena Občerstvenie - sladké</t>
  </si>
  <si>
    <r>
      <t>Celková cena</t>
    </r>
    <r>
      <rPr>
        <b/>
        <sz val="14"/>
        <color theme="1"/>
        <rFont val="Calibri"/>
        <family val="2"/>
        <charset val="238"/>
      </rPr>
      <t>*</t>
    </r>
  </si>
  <si>
    <t>Celková cena Občerstvenie - slané</t>
  </si>
  <si>
    <t>Celková cena Občerstvenie - čaj</t>
  </si>
  <si>
    <t>Celková cena Občerstvenie - káva</t>
  </si>
  <si>
    <t>Celková cena Občerstvenie - nápoje</t>
  </si>
  <si>
    <t>Alternatíva 1</t>
  </si>
  <si>
    <t>Alternatíva 2</t>
  </si>
  <si>
    <t>Cukríky s eukalyptom, 1 kg</t>
  </si>
  <si>
    <t>Čokoládky RitterSport mini mix 84ks</t>
  </si>
  <si>
    <t>Fidorka - horká, 30 g</t>
  </si>
  <si>
    <t>Fidorka - biela, 30 g</t>
  </si>
  <si>
    <t>Horalky, 50 g</t>
  </si>
  <si>
    <t>Kávenky, 50 g</t>
  </si>
  <si>
    <t>Mila rezy, 50 g</t>
  </si>
  <si>
    <t>Miňonky - kakaové, 50 g</t>
  </si>
  <si>
    <t>Mandle v kakau - Hellma, 475 g</t>
  </si>
  <si>
    <t>Karamel. sušienky ku káve Lotus 50 ks</t>
  </si>
  <si>
    <t>Sušienky Milka ChocoMinis s mlieč.čokol.</t>
  </si>
  <si>
    <t>Zlaté CLUB sušienky - Maslové, 140 g</t>
  </si>
  <si>
    <t>Zlaté Koka sušienky, 180 g</t>
  </si>
  <si>
    <t>Zlaté Esíčka, 220 g</t>
  </si>
  <si>
    <t>Alternatíva 1 - uvádzame Vám možnú, nami akceptovateľnú náhradu</t>
  </si>
  <si>
    <t>Alternatíva 2-  ak daný produkt nemáte v ponuke, uveďte a nacente Vašu alternatívu</t>
  </si>
  <si>
    <t>Sušienky Tuc Original, 100 g</t>
  </si>
  <si>
    <t>Šťava citrónová - Teekanne, 100 x 4 ml</t>
  </si>
  <si>
    <t>Med kvetový v pohári s dávkovačom, 250 g</t>
  </si>
  <si>
    <t>Zrnková káva Lavazza Crema e Aroma, 1 kg</t>
  </si>
  <si>
    <t>Zrnková káva Lavazza Qualitá Oro , 1 kg</t>
  </si>
  <si>
    <t>Mlieko do kávy Maresi light 250g</t>
  </si>
  <si>
    <t>Mlieko do kávy Maresi 500g</t>
  </si>
  <si>
    <t>Mlieko trvanl.1,5% polotučné 1l</t>
  </si>
  <si>
    <t>Mlieko trvanl.3,5% plnotučné 1l</t>
  </si>
  <si>
    <t>Smotana do kávy 10x10g</t>
  </si>
  <si>
    <t>Coca Cola - 24x 0,33 l, plech</t>
  </si>
  <si>
    <t>Kofola - 12x 0,5 l</t>
  </si>
  <si>
    <t>Džús HAPPY DAY - jablko 100 %, 1 l</t>
  </si>
  <si>
    <t>Džús HAPPY DAY - pomaranč 100 %, 1 l</t>
  </si>
  <si>
    <t xml:space="preserve">Do aukčnej siene do časti "Prílohy účastníka" vložiť dokument -Katalóg (Word, PDF), ktorý bude obsahovať vyobrazenie všetkých nacenených produktov a ich stručný popis. </t>
  </si>
  <si>
    <t>Poznámka: Pri alternatívach prosíme označiť (vyplniť danú bunku) žltou farbou ten produkt, ktorý ste nacenili !!!</t>
  </si>
  <si>
    <t>Sušienky BeBe Dobré ráno kakaové 50g</t>
  </si>
  <si>
    <t>Sušienky BeBe Dobré ráno orieš. med 50g</t>
  </si>
  <si>
    <t>Čokoládky Lavazza Monbana 70 %, 200ks</t>
  </si>
  <si>
    <t>Čokoládky Milka Minis, 32 ks</t>
  </si>
  <si>
    <t>Hygienicky balené čokoládky Kinder Bueno mini, 108 g</t>
  </si>
  <si>
    <t>Sušienky Bahlsen Hobbits, ovsené, 250 g</t>
  </si>
  <si>
    <t>Mix sušienok Manner Belvedere 400g</t>
  </si>
  <si>
    <t>Plnené oblátky Manner minis 60ks x 15g</t>
  </si>
  <si>
    <t>Zlaté oplátky Opavia čokoládové 146g</t>
  </si>
  <si>
    <t>Zlaté oplátky lieskovoorieškové 146g</t>
  </si>
  <si>
    <t>Mandle v kakaovom prášku 2,8 g, 357ks</t>
  </si>
  <si>
    <t>Sušienky plnené vanil. krémom Lotus 150g</t>
  </si>
  <si>
    <t>Müsli Tyčinka s jog.polevou lesné ov.30g</t>
  </si>
  <si>
    <t>Zlaté venčeky - kakaové, 150 g, žĺtkové, 150 g</t>
  </si>
  <si>
    <t>Zlaté polomáčané sušienky - mliečne,horké, 100 g</t>
  </si>
  <si>
    <t>Arašidy pražené solené 200 g</t>
  </si>
  <si>
    <t>Bruschetta Maretti všetky druhy</t>
  </si>
  <si>
    <t>Zemiakové lupienky solené 85g</t>
  </si>
  <si>
    <t>Praclíkový mix Snackline 300g</t>
  </si>
  <si>
    <t>Sušienky Tuc syrové, 100 g</t>
  </si>
  <si>
    <t>Dru tyčinky solené 170g</t>
  </si>
  <si>
    <t>Porciovaný kvetový med 200 kusov x 8g</t>
  </si>
  <si>
    <t>Čaj Leros Natur Imunita 20 ks</t>
  </si>
  <si>
    <t>Čaj Leros Harmónia Očista tela 21 ks</t>
  </si>
  <si>
    <t>Ovocný čaj Pickwick  jahoda 20 ks</t>
  </si>
  <si>
    <t>Ovocný čaj Pickwick slivky s van.a škor. 20 ks</t>
  </si>
  <si>
    <t>Zelený čaj Pickwick neochutený, 20 ks</t>
  </si>
  <si>
    <t>Ovocný čaj Pickwick lesné ovocie, 20 ks</t>
  </si>
  <si>
    <t xml:space="preserve">Ovocný čaj Pickwick mango/zázvor,20 ks </t>
  </si>
  <si>
    <t>Čaj Pickwick mäta 20 ks</t>
  </si>
  <si>
    <t>Čaj Pickwick Earl Grey 100 porcií</t>
  </si>
  <si>
    <t>Čaj Pickwick Ovocné variácie, 20 ks</t>
  </si>
  <si>
    <t>Čaj Teekanne Finest Selectionn EnglishBreakfast 20ks</t>
  </si>
  <si>
    <t xml:space="preserve">Bylinný čaj Teekanne Finest Selection 20 ks </t>
  </si>
  <si>
    <t>Bylinný čaj Teekane Finest Selection, mäta, 20 ks</t>
  </si>
  <si>
    <t>Zelený čaj Teekanne Finest Selection, 20 ks</t>
  </si>
  <si>
    <t>Ovocno-bylinný čaj Teekanne Finest Selection, ovocný výber, 20 ks</t>
  </si>
  <si>
    <t>Ovocný čaj Pickwick višna 20 ks</t>
  </si>
  <si>
    <t>Ovocný čaj Teekanne pomaranč, 20 ks</t>
  </si>
  <si>
    <t>Ovocný čaj Teekanne záhrada, 20 ks</t>
  </si>
  <si>
    <t>Zelený čaj Teekanne Bio Organics, 20 ks</t>
  </si>
  <si>
    <t>Ovocný čaj Teekanne zázv.s citronom 20 ks</t>
  </si>
  <si>
    <t>Ovocný čaj Teekanne Grapefruit - zelený čaj - grep 20ks</t>
  </si>
  <si>
    <t>Čaj Herbex Bio Medovka lekárska 20 ks</t>
  </si>
  <si>
    <t>Instantná káva Jacobs Velvet - 200 g</t>
  </si>
  <si>
    <t>Instantná káva Nescafé Gold Blend 200g</t>
  </si>
  <si>
    <t>Zrnková káva Segafredo Intermezzo 1kg</t>
  </si>
  <si>
    <t>Zrnková káva Segafredo Selez.Crema 1kg</t>
  </si>
  <si>
    <t>Zrnková káva Lavazza Rossa, 1 kg</t>
  </si>
  <si>
    <t>Zrnková káva Segafredo Crema Classico1kg</t>
  </si>
  <si>
    <t>Zrnková káva Costa Signature Blend 1kg</t>
  </si>
  <si>
    <t>Mletá káva Lavazza Rossa,, 250 g</t>
  </si>
  <si>
    <t>Trstinový cukor Hb, balenie 40ks x 4g</t>
  </si>
  <si>
    <t>Trstinový cukor Sweet Family 1 kg</t>
  </si>
  <si>
    <t>Cukor trstinový kryštálový 1kg</t>
  </si>
  <si>
    <t>Hnedý trstinový cukor balený 500ks x 4g</t>
  </si>
  <si>
    <t>Mlieko do kávy Maresi Alpine 250ml</t>
  </si>
  <si>
    <t>Trvan. mlieko Euromilk, polot. 1,5%, 1l</t>
  </si>
  <si>
    <t>Trvan. mlieko Euromilk, plnot. 3,5 %, 1l</t>
  </si>
  <si>
    <t>Smotana do kávy 200x10g</t>
  </si>
  <si>
    <t xml:space="preserve">Džús HAPPY DAY - Multivitamín, 1 l </t>
  </si>
  <si>
    <t>Džús Rauch v skle všetky príchute 0,2l</t>
  </si>
  <si>
    <t>Pram. voda Oravská jemne  perlivá 0,5l x 12ks</t>
  </si>
  <si>
    <t>Pram. voda Oravská neperlivá 0,5l x 12ks</t>
  </si>
  <si>
    <t>Pram. voda Oravská jem. perlivá 1,5l x 6ks</t>
  </si>
  <si>
    <t>Pram. voda Oravská neperlivá 1,5l x 6ks</t>
  </si>
  <si>
    <t>Dobrá voda jemne perlivá, 0,5l x 8ks</t>
  </si>
  <si>
    <t>Dobrá voda jemne perlivá, 1,5l x 6ks</t>
  </si>
  <si>
    <t>Dobrá voda neperlivá, 1,5l x 6ks</t>
  </si>
  <si>
    <t>Teekanne Fresh ľadový čaj citrón 0,5l x 6ks</t>
  </si>
  <si>
    <t>Magnesia neperlivá, 1,5lx 6ks</t>
  </si>
  <si>
    <t>Magnesia perlivá, 1,5l x 6ks</t>
  </si>
  <si>
    <t>Magnesia perlivá, 0,5l x 12ks</t>
  </si>
  <si>
    <t>Mattoni perlivá, 1,5l x 6ks</t>
  </si>
  <si>
    <t>Mattoni jemne perlivá, 1,5l x 6ks</t>
  </si>
  <si>
    <t>Mattoni neperlivá, 1,5l x 6ks</t>
  </si>
  <si>
    <t>Mattoni perlivá, 0,5l x 12ks</t>
  </si>
  <si>
    <t>Mattoni perlivá, citrón, 1,5l x 6ks</t>
  </si>
  <si>
    <t>Mitická neperlivá, 0,5l x 12ks</t>
  </si>
  <si>
    <t>Mitická neperlivá, 1,5l x 6ks</t>
  </si>
  <si>
    <t>Rajec, jemne perlivá, 1,5l x  6ks</t>
  </si>
  <si>
    <t>Rajec, neperlivá, 1,5l x 6ks</t>
  </si>
  <si>
    <t>Rajec neperlivá bazový kvet, 1,5l x 6 ks</t>
  </si>
  <si>
    <t>Pramenitá voda Natura, jemne perlivá, 0,5 l x12ks</t>
  </si>
  <si>
    <t>Pramenitá voda Natura, jemne perlivá 1,5l x6ks</t>
  </si>
  <si>
    <t>Rajec neperlivá mat. dúška, 1,5l x 6ks</t>
  </si>
  <si>
    <t>Stĺpec označený žltou farbou nevypĺňať</t>
  </si>
  <si>
    <t>Tyčinky solené 100g</t>
  </si>
  <si>
    <t>Šťava Zdravo v skle všetky príchute , 0,2l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</si>
</sst>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8" x14ac:knownFonts="1">
    <font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0" fillId="0" borderId="0" xfId="0" applyAlignment="1">
      <alignment horizontal="right"/>
    </xf>
    <xf numFmtId="8" fontId="0" fillId="0" borderId="4" xfId="0" applyNumberFormat="1" applyBorder="1"/>
    <xf numFmtId="8" fontId="0" fillId="0" borderId="1" xfId="0" applyNumberFormat="1" applyBorder="1"/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3" fillId="3" borderId="0" xfId="0" applyFont="1" applyFill="1"/>
    <xf numFmtId="0" fontId="7" fillId="0" borderId="0" xfId="0" applyFont="1"/>
    <xf numFmtId="8" fontId="0" fillId="3" borderId="3" xfId="0" applyNumberFormat="1" applyFill="1" applyBorder="1"/>
    <xf numFmtId="0" fontId="5" fillId="0" borderId="0" xfId="0" applyFont="1" applyFill="1" applyBorder="1" applyAlignment="1">
      <alignment vertical="center" wrapText="1"/>
    </xf>
    <xf numFmtId="0" fontId="0" fillId="0" borderId="2" xfId="0" applyBorder="1"/>
    <xf numFmtId="0" fontId="3" fillId="4" borderId="13" xfId="0" applyFont="1" applyFill="1" applyBorder="1" applyAlignment="1">
      <alignment horizontal="center"/>
    </xf>
    <xf numFmtId="8" fontId="9" fillId="3" borderId="12" xfId="0" applyNumberFormat="1" applyFont="1" applyFill="1" applyBorder="1"/>
    <xf numFmtId="8" fontId="9" fillId="3" borderId="9" xfId="0" applyNumberFormat="1" applyFont="1" applyFill="1" applyBorder="1"/>
    <xf numFmtId="8" fontId="0" fillId="0" borderId="1" xfId="0" applyNumberFormat="1" applyFill="1" applyBorder="1"/>
    <xf numFmtId="0" fontId="10" fillId="2" borderId="15" xfId="0" applyFont="1" applyFill="1" applyBorder="1" applyAlignment="1">
      <alignment vertical="center" wrapText="1"/>
    </xf>
    <xf numFmtId="0" fontId="0" fillId="0" borderId="18" xfId="0" applyFill="1" applyBorder="1"/>
    <xf numFmtId="0" fontId="0" fillId="0" borderId="19" xfId="0" applyFill="1" applyBorder="1"/>
    <xf numFmtId="0" fontId="2" fillId="0" borderId="18" xfId="0" applyFont="1" applyFill="1" applyBorder="1"/>
    <xf numFmtId="0" fontId="1" fillId="5" borderId="17" xfId="0" applyFont="1" applyFill="1" applyBorder="1" applyAlignment="1">
      <alignment vertical="center" wrapText="1"/>
    </xf>
    <xf numFmtId="0" fontId="1" fillId="6" borderId="17" xfId="0" applyFont="1" applyFill="1" applyBorder="1" applyAlignment="1">
      <alignment vertical="center" wrapText="1"/>
    </xf>
    <xf numFmtId="0" fontId="2" fillId="0" borderId="1" xfId="0" applyFont="1" applyFill="1" applyBorder="1"/>
    <xf numFmtId="0" fontId="14" fillId="0" borderId="1" xfId="0" applyFont="1" applyFill="1" applyBorder="1" applyAlignment="1">
      <alignment vertical="center" wrapText="1"/>
    </xf>
    <xf numFmtId="0" fontId="12" fillId="0" borderId="2" xfId="0" applyFont="1" applyFill="1" applyBorder="1"/>
    <xf numFmtId="0" fontId="12" fillId="0" borderId="18" xfId="0" applyFont="1" applyFill="1" applyBorder="1"/>
    <xf numFmtId="0" fontId="12" fillId="0" borderId="1" xfId="0" applyFont="1" applyFill="1" applyBorder="1"/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13" fillId="0" borderId="1" xfId="0" applyFont="1" applyFill="1" applyBorder="1"/>
    <xf numFmtId="0" fontId="13" fillId="0" borderId="18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/>
    </xf>
    <xf numFmtId="8" fontId="10" fillId="2" borderId="16" xfId="0" applyNumberFormat="1" applyFont="1" applyFill="1" applyBorder="1" applyAlignment="1">
      <alignment vertical="center" wrapText="1"/>
    </xf>
    <xf numFmtId="8" fontId="2" fillId="0" borderId="1" xfId="0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/>
    </xf>
    <xf numFmtId="8" fontId="9" fillId="3" borderId="20" xfId="0" applyNumberFormat="1" applyFont="1" applyFill="1" applyBorder="1"/>
    <xf numFmtId="0" fontId="12" fillId="0" borderId="21" xfId="0" applyFont="1" applyFill="1" applyBorder="1"/>
    <xf numFmtId="0" fontId="12" fillId="0" borderId="8" xfId="0" applyFont="1" applyFill="1" applyBorder="1" applyAlignment="1">
      <alignment vertical="center" wrapText="1"/>
    </xf>
    <xf numFmtId="0" fontId="0" fillId="0" borderId="8" xfId="0" applyFill="1" applyBorder="1"/>
    <xf numFmtId="0" fontId="12" fillId="0" borderId="2" xfId="0" applyFont="1" applyFill="1" applyBorder="1" applyAlignment="1"/>
    <xf numFmtId="0" fontId="12" fillId="0" borderId="13" xfId="0" applyFont="1" applyFill="1" applyBorder="1"/>
    <xf numFmtId="0" fontId="13" fillId="0" borderId="22" xfId="0" applyFont="1" applyFill="1" applyBorder="1" applyAlignment="1">
      <alignment vertical="center" wrapText="1"/>
    </xf>
    <xf numFmtId="0" fontId="0" fillId="0" borderId="23" xfId="0" applyFill="1" applyBorder="1"/>
    <xf numFmtId="0" fontId="16" fillId="0" borderId="22" xfId="0" applyFont="1" applyFill="1" applyBorder="1" applyAlignment="1">
      <alignment horizontal="center"/>
    </xf>
    <xf numFmtId="8" fontId="0" fillId="3" borderId="14" xfId="0" applyNumberFormat="1" applyFill="1" applyBorder="1"/>
    <xf numFmtId="0" fontId="13" fillId="0" borderId="2" xfId="0" applyFont="1" applyBorder="1" applyAlignment="1"/>
    <xf numFmtId="8" fontId="0" fillId="3" borderId="16" xfId="0" applyNumberFormat="1" applyFill="1" applyBorder="1"/>
    <xf numFmtId="0" fontId="4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 wrapText="1"/>
    </xf>
    <xf numFmtId="0" fontId="1" fillId="5" borderId="26" xfId="0" applyFont="1" applyFill="1" applyBorder="1" applyAlignment="1">
      <alignment vertical="center" wrapText="1"/>
    </xf>
    <xf numFmtId="0" fontId="1" fillId="6" borderId="26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2" fillId="0" borderId="2" xfId="0" applyFont="1" applyBorder="1" applyAlignment="1"/>
    <xf numFmtId="0" fontId="3" fillId="0" borderId="0" xfId="0" applyFont="1" applyFill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center"/>
    </xf>
    <xf numFmtId="8" fontId="0" fillId="0" borderId="22" xfId="0" applyNumberFormat="1" applyFill="1" applyBorder="1"/>
    <xf numFmtId="0" fontId="13" fillId="0" borderId="0" xfId="0" applyFont="1" applyFill="1" applyBorder="1"/>
    <xf numFmtId="0" fontId="0" fillId="0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8" fontId="0" fillId="0" borderId="27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zoomScale="85" zoomScaleNormal="85" workbookViewId="0">
      <selection activeCell="F33" sqref="F33"/>
    </sheetView>
  </sheetViews>
  <sheetFormatPr defaultRowHeight="14.5" x14ac:dyDescent="0.35"/>
  <cols>
    <col min="2" max="2" width="34.54296875" customWidth="1"/>
    <col min="3" max="3" width="28.81640625" customWidth="1"/>
    <col min="4" max="4" width="23.453125" customWidth="1"/>
    <col min="5" max="5" width="3.81640625" style="2" customWidth="1"/>
    <col min="6" max="6" width="6.81640625" style="2" bestFit="1" customWidth="1"/>
    <col min="8" max="8" width="12.08984375" bestFit="1" customWidth="1"/>
    <col min="10" max="10" width="33.36328125" bestFit="1" customWidth="1"/>
  </cols>
  <sheetData>
    <row r="1" spans="2:8" ht="15" thickBot="1" x14ac:dyDescent="0.4">
      <c r="G1" s="7"/>
    </row>
    <row r="2" spans="2:8" ht="32" thickBot="1" x14ac:dyDescent="0.4">
      <c r="B2" s="10" t="s">
        <v>0</v>
      </c>
      <c r="C2" s="30" t="s">
        <v>17</v>
      </c>
      <c r="D2" s="31" t="s">
        <v>18</v>
      </c>
      <c r="E2" s="11" t="s">
        <v>1</v>
      </c>
      <c r="F2" s="12" t="s">
        <v>3</v>
      </c>
      <c r="G2" s="12" t="s">
        <v>4</v>
      </c>
      <c r="H2" s="13" t="s">
        <v>5</v>
      </c>
    </row>
    <row r="3" spans="2:8" x14ac:dyDescent="0.35">
      <c r="B3" s="34" t="s">
        <v>51</v>
      </c>
      <c r="C3" s="37"/>
      <c r="D3" s="27"/>
      <c r="E3" s="46">
        <v>1</v>
      </c>
      <c r="F3" s="45">
        <v>16</v>
      </c>
      <c r="G3" s="54"/>
      <c r="H3" s="19">
        <f t="shared" ref="H3:H31" si="0">G3*F3</f>
        <v>0</v>
      </c>
    </row>
    <row r="4" spans="2:8" x14ac:dyDescent="0.35">
      <c r="B4" s="34" t="s">
        <v>52</v>
      </c>
      <c r="C4" s="37"/>
      <c r="D4" s="27"/>
      <c r="E4" s="46">
        <v>1</v>
      </c>
      <c r="F4" s="45">
        <v>3</v>
      </c>
      <c r="G4" s="54"/>
      <c r="H4" s="19">
        <f t="shared" si="0"/>
        <v>0</v>
      </c>
    </row>
    <row r="5" spans="2:8" x14ac:dyDescent="0.35">
      <c r="B5" s="34" t="s">
        <v>19</v>
      </c>
      <c r="C5" s="37"/>
      <c r="D5" s="27"/>
      <c r="E5" s="46">
        <v>1</v>
      </c>
      <c r="F5" s="45">
        <v>11</v>
      </c>
      <c r="G5" s="54"/>
      <c r="H5" s="19">
        <f t="shared" si="0"/>
        <v>0</v>
      </c>
    </row>
    <row r="6" spans="2:8" x14ac:dyDescent="0.35">
      <c r="B6" s="34" t="s">
        <v>53</v>
      </c>
      <c r="C6" s="33"/>
      <c r="D6" s="27"/>
      <c r="E6" s="46">
        <v>1</v>
      </c>
      <c r="F6" s="56">
        <v>5</v>
      </c>
      <c r="G6" s="54"/>
      <c r="H6" s="19">
        <f t="shared" si="0"/>
        <v>0</v>
      </c>
    </row>
    <row r="7" spans="2:8" x14ac:dyDescent="0.35">
      <c r="B7" s="34" t="s">
        <v>54</v>
      </c>
      <c r="C7" s="37"/>
      <c r="D7" s="27"/>
      <c r="E7" s="46">
        <v>1</v>
      </c>
      <c r="F7" s="45">
        <v>37</v>
      </c>
      <c r="G7" s="54"/>
      <c r="H7" s="19">
        <f t="shared" si="0"/>
        <v>0</v>
      </c>
    </row>
    <row r="8" spans="2:8" x14ac:dyDescent="0.35">
      <c r="B8" s="34" t="s">
        <v>20</v>
      </c>
      <c r="C8" s="37"/>
      <c r="D8" s="27"/>
      <c r="E8" s="46">
        <v>1</v>
      </c>
      <c r="F8" s="45">
        <v>65</v>
      </c>
      <c r="G8" s="54"/>
      <c r="H8" s="19">
        <f t="shared" si="0"/>
        <v>0</v>
      </c>
    </row>
    <row r="9" spans="2:8" x14ac:dyDescent="0.35">
      <c r="B9" s="34" t="s">
        <v>55</v>
      </c>
      <c r="C9" s="37"/>
      <c r="D9" s="27"/>
      <c r="E9" s="46">
        <v>1</v>
      </c>
      <c r="F9" s="45">
        <v>47</v>
      </c>
      <c r="G9" s="54"/>
      <c r="H9" s="19">
        <f t="shared" si="0"/>
        <v>0</v>
      </c>
    </row>
    <row r="10" spans="2:8" x14ac:dyDescent="0.35">
      <c r="B10" s="34" t="s">
        <v>56</v>
      </c>
      <c r="C10" s="37"/>
      <c r="D10" s="27"/>
      <c r="E10" s="46">
        <v>1</v>
      </c>
      <c r="F10" s="45">
        <v>9</v>
      </c>
      <c r="G10" s="54"/>
      <c r="H10" s="19">
        <f t="shared" si="0"/>
        <v>0</v>
      </c>
    </row>
    <row r="11" spans="2:8" x14ac:dyDescent="0.35">
      <c r="B11" s="34" t="s">
        <v>57</v>
      </c>
      <c r="C11" s="37"/>
      <c r="D11" s="27"/>
      <c r="E11" s="46">
        <v>1</v>
      </c>
      <c r="F11" s="56">
        <v>3</v>
      </c>
      <c r="G11" s="54"/>
      <c r="H11" s="19">
        <f t="shared" si="0"/>
        <v>0</v>
      </c>
    </row>
    <row r="12" spans="2:8" x14ac:dyDescent="0.35">
      <c r="B12" s="34" t="s">
        <v>58</v>
      </c>
      <c r="C12" s="37"/>
      <c r="D12" s="27"/>
      <c r="E12" s="46">
        <v>1</v>
      </c>
      <c r="F12" s="56">
        <v>39</v>
      </c>
      <c r="G12" s="54"/>
      <c r="H12" s="19">
        <f t="shared" si="0"/>
        <v>0</v>
      </c>
    </row>
    <row r="13" spans="2:8" x14ac:dyDescent="0.35">
      <c r="B13" s="34" t="s">
        <v>21</v>
      </c>
      <c r="C13" s="37"/>
      <c r="D13" s="27"/>
      <c r="E13" s="46">
        <v>1</v>
      </c>
      <c r="F13" s="56">
        <v>39</v>
      </c>
      <c r="G13" s="54"/>
      <c r="H13" s="19">
        <f t="shared" si="0"/>
        <v>0</v>
      </c>
    </row>
    <row r="14" spans="2:8" x14ac:dyDescent="0.35">
      <c r="B14" s="34" t="s">
        <v>22</v>
      </c>
      <c r="C14" s="37"/>
      <c r="D14" s="27"/>
      <c r="E14" s="46">
        <v>1</v>
      </c>
      <c r="F14" s="56">
        <v>76</v>
      </c>
      <c r="G14" s="54"/>
      <c r="H14" s="19">
        <f t="shared" si="0"/>
        <v>0</v>
      </c>
    </row>
    <row r="15" spans="2:8" x14ac:dyDescent="0.35">
      <c r="B15" s="34" t="s">
        <v>23</v>
      </c>
      <c r="C15" s="37"/>
      <c r="D15" s="27"/>
      <c r="E15" s="46">
        <v>1</v>
      </c>
      <c r="F15" s="56">
        <v>205</v>
      </c>
      <c r="G15" s="54"/>
      <c r="H15" s="19">
        <f t="shared" si="0"/>
        <v>0</v>
      </c>
    </row>
    <row r="16" spans="2:8" x14ac:dyDescent="0.35">
      <c r="B16" s="34" t="s">
        <v>24</v>
      </c>
      <c r="C16" s="37"/>
      <c r="D16" s="27"/>
      <c r="E16" s="46">
        <v>1</v>
      </c>
      <c r="F16" s="56">
        <v>45</v>
      </c>
      <c r="G16" s="54"/>
      <c r="H16" s="19">
        <f t="shared" si="0"/>
        <v>0</v>
      </c>
    </row>
    <row r="17" spans="2:8" x14ac:dyDescent="0.35">
      <c r="B17" s="34" t="s">
        <v>25</v>
      </c>
      <c r="C17" s="37"/>
      <c r="D17" s="27"/>
      <c r="E17" s="46">
        <v>1</v>
      </c>
      <c r="F17" s="56">
        <v>95</v>
      </c>
      <c r="G17" s="54"/>
      <c r="H17" s="19">
        <f t="shared" si="0"/>
        <v>0</v>
      </c>
    </row>
    <row r="18" spans="2:8" x14ac:dyDescent="0.35">
      <c r="B18" s="34" t="s">
        <v>26</v>
      </c>
      <c r="C18" s="37"/>
      <c r="D18" s="27"/>
      <c r="E18" s="46">
        <v>1</v>
      </c>
      <c r="F18" s="56">
        <v>14</v>
      </c>
      <c r="G18" s="54"/>
      <c r="H18" s="19">
        <f t="shared" si="0"/>
        <v>0</v>
      </c>
    </row>
    <row r="19" spans="2:8" x14ac:dyDescent="0.35">
      <c r="B19" s="34" t="s">
        <v>59</v>
      </c>
      <c r="C19" s="37"/>
      <c r="D19" s="27"/>
      <c r="E19" s="46">
        <v>1</v>
      </c>
      <c r="F19" s="56">
        <v>5</v>
      </c>
      <c r="G19" s="54"/>
      <c r="H19" s="19">
        <f t="shared" si="0"/>
        <v>0</v>
      </c>
    </row>
    <row r="20" spans="2:8" x14ac:dyDescent="0.35">
      <c r="B20" s="34" t="s">
        <v>60</v>
      </c>
      <c r="C20" s="37"/>
      <c r="D20" s="27"/>
      <c r="E20" s="46">
        <v>1</v>
      </c>
      <c r="F20" s="56">
        <v>40</v>
      </c>
      <c r="G20" s="54"/>
      <c r="H20" s="19">
        <f t="shared" si="0"/>
        <v>0</v>
      </c>
    </row>
    <row r="21" spans="2:8" x14ac:dyDescent="0.35">
      <c r="B21" s="34" t="s">
        <v>61</v>
      </c>
      <c r="C21" s="36" t="s">
        <v>27</v>
      </c>
      <c r="D21" s="27"/>
      <c r="E21" s="46">
        <v>1</v>
      </c>
      <c r="F21" s="80">
        <v>9</v>
      </c>
      <c r="G21" s="54"/>
      <c r="H21" s="19">
        <f t="shared" si="0"/>
        <v>0</v>
      </c>
    </row>
    <row r="22" spans="2:8" x14ac:dyDescent="0.35">
      <c r="B22" s="34" t="s">
        <v>2</v>
      </c>
      <c r="C22" s="35"/>
      <c r="D22" s="29"/>
      <c r="E22" s="48">
        <v>1</v>
      </c>
      <c r="F22" s="81">
        <v>115</v>
      </c>
      <c r="G22" s="54"/>
      <c r="H22" s="19">
        <f t="shared" si="0"/>
        <v>0</v>
      </c>
    </row>
    <row r="23" spans="2:8" x14ac:dyDescent="0.35">
      <c r="B23" s="34" t="s">
        <v>28</v>
      </c>
      <c r="C23" s="38"/>
      <c r="D23" s="27"/>
      <c r="E23" s="46">
        <v>1</v>
      </c>
      <c r="F23" s="56">
        <v>78</v>
      </c>
      <c r="G23" s="54"/>
      <c r="H23" s="19">
        <f t="shared" si="0"/>
        <v>0</v>
      </c>
    </row>
    <row r="24" spans="2:8" x14ac:dyDescent="0.35">
      <c r="B24" s="50" t="s">
        <v>62</v>
      </c>
      <c r="C24" s="36"/>
      <c r="D24" s="6"/>
      <c r="E24" s="46">
        <v>1</v>
      </c>
      <c r="F24" s="56">
        <v>9</v>
      </c>
      <c r="G24" s="54"/>
      <c r="H24" s="19">
        <f t="shared" si="0"/>
        <v>0</v>
      </c>
    </row>
    <row r="25" spans="2:8" x14ac:dyDescent="0.35">
      <c r="B25" s="34" t="s">
        <v>29</v>
      </c>
      <c r="C25" s="38"/>
      <c r="D25" s="27"/>
      <c r="E25" s="46">
        <v>1</v>
      </c>
      <c r="F25" s="56">
        <v>20</v>
      </c>
      <c r="G25" s="54"/>
      <c r="H25" s="19">
        <f t="shared" si="0"/>
        <v>0</v>
      </c>
    </row>
    <row r="26" spans="2:8" x14ac:dyDescent="0.35">
      <c r="B26" s="34" t="s">
        <v>63</v>
      </c>
      <c r="C26" s="37"/>
      <c r="D26" s="27"/>
      <c r="E26" s="46">
        <v>1</v>
      </c>
      <c r="F26" s="56">
        <v>30</v>
      </c>
      <c r="G26" s="54"/>
      <c r="H26" s="19">
        <f t="shared" si="0"/>
        <v>0</v>
      </c>
    </row>
    <row r="27" spans="2:8" x14ac:dyDescent="0.35">
      <c r="B27" s="34" t="s">
        <v>30</v>
      </c>
      <c r="C27" s="37"/>
      <c r="D27" s="27"/>
      <c r="E27" s="46">
        <v>1</v>
      </c>
      <c r="F27" s="56">
        <v>4</v>
      </c>
      <c r="G27" s="54"/>
      <c r="H27" s="19">
        <f t="shared" si="0"/>
        <v>0</v>
      </c>
    </row>
    <row r="28" spans="2:8" x14ac:dyDescent="0.35">
      <c r="B28" s="34" t="s">
        <v>31</v>
      </c>
      <c r="C28" s="37"/>
      <c r="D28" s="27"/>
      <c r="E28" s="46">
        <v>1</v>
      </c>
      <c r="F28" s="56">
        <v>20</v>
      </c>
      <c r="G28" s="54"/>
      <c r="H28" s="19">
        <f t="shared" si="0"/>
        <v>0</v>
      </c>
    </row>
    <row r="29" spans="2:8" x14ac:dyDescent="0.35">
      <c r="B29" s="34" t="s">
        <v>32</v>
      </c>
      <c r="C29" s="37"/>
      <c r="D29" s="27"/>
      <c r="E29" s="46">
        <v>1</v>
      </c>
      <c r="F29" s="56">
        <v>42</v>
      </c>
      <c r="G29" s="54"/>
      <c r="H29" s="19">
        <f t="shared" si="0"/>
        <v>0</v>
      </c>
    </row>
    <row r="30" spans="2:8" x14ac:dyDescent="0.35">
      <c r="B30" s="34" t="s">
        <v>64</v>
      </c>
      <c r="C30" s="37"/>
      <c r="D30" s="27"/>
      <c r="E30" s="46">
        <v>1</v>
      </c>
      <c r="F30" s="48">
        <v>10</v>
      </c>
      <c r="G30" s="54"/>
      <c r="H30" s="19">
        <f t="shared" si="0"/>
        <v>0</v>
      </c>
    </row>
    <row r="31" spans="2:8" ht="15" thickBot="1" x14ac:dyDescent="0.4">
      <c r="B31" s="34" t="s">
        <v>65</v>
      </c>
      <c r="C31" s="37"/>
      <c r="D31" s="28"/>
      <c r="E31" s="46">
        <v>1</v>
      </c>
      <c r="F31" s="49">
        <v>48</v>
      </c>
      <c r="G31" s="54"/>
      <c r="H31" s="19">
        <f t="shared" si="0"/>
        <v>0</v>
      </c>
    </row>
    <row r="32" spans="2:8" ht="19" thickBot="1" x14ac:dyDescent="0.5">
      <c r="B32" s="77" t="s">
        <v>10</v>
      </c>
      <c r="C32" s="78"/>
      <c r="D32" s="78"/>
      <c r="E32" s="78"/>
      <c r="F32" s="78"/>
      <c r="G32" s="78"/>
      <c r="H32" s="24">
        <f>SUM(H3:H31)</f>
        <v>0</v>
      </c>
    </row>
    <row r="33" spans="2:8" x14ac:dyDescent="0.35">
      <c r="H33" s="1"/>
    </row>
    <row r="35" spans="2:8" x14ac:dyDescent="0.35">
      <c r="B35" s="14" t="s">
        <v>6</v>
      </c>
      <c r="C35" s="14"/>
      <c r="D35" s="14"/>
    </row>
    <row r="36" spans="2:8" x14ac:dyDescent="0.35">
      <c r="B36" s="39" t="s">
        <v>33</v>
      </c>
      <c r="C36" s="39"/>
      <c r="D36" s="15"/>
      <c r="H36" s="1"/>
    </row>
    <row r="37" spans="2:8" x14ac:dyDescent="0.35">
      <c r="B37" s="40" t="s">
        <v>34</v>
      </c>
      <c r="C37" s="40"/>
      <c r="D37" s="15"/>
    </row>
    <row r="38" spans="2:8" x14ac:dyDescent="0.35">
      <c r="B38" s="55" t="s">
        <v>50</v>
      </c>
      <c r="C38" s="16"/>
      <c r="D38" s="16"/>
    </row>
    <row r="39" spans="2:8" x14ac:dyDescent="0.35">
      <c r="B39" s="16" t="s">
        <v>49</v>
      </c>
    </row>
    <row r="41" spans="2:8" x14ac:dyDescent="0.35">
      <c r="B41" s="17" t="s">
        <v>137</v>
      </c>
      <c r="C41" s="17"/>
      <c r="D41" s="17"/>
    </row>
    <row r="42" spans="2:8" x14ac:dyDescent="0.35">
      <c r="B42" s="18"/>
      <c r="C42" s="18"/>
      <c r="D42" s="18"/>
    </row>
  </sheetData>
  <mergeCells count="1">
    <mergeCell ref="B32:G32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zoomScale="85" zoomScaleNormal="85" workbookViewId="0">
      <selection activeCell="H10" sqref="H10"/>
    </sheetView>
  </sheetViews>
  <sheetFormatPr defaultRowHeight="14.5" x14ac:dyDescent="0.35"/>
  <cols>
    <col min="2" max="2" width="28.1796875" customWidth="1"/>
    <col min="3" max="3" width="18.1796875" customWidth="1"/>
    <col min="4" max="4" width="16" customWidth="1"/>
    <col min="5" max="5" width="4.453125" customWidth="1"/>
    <col min="6" max="6" width="6.81640625" style="2" bestFit="1" customWidth="1"/>
    <col min="8" max="8" width="12.08984375" bestFit="1" customWidth="1"/>
    <col min="10" max="10" width="33.36328125" bestFit="1" customWidth="1"/>
  </cols>
  <sheetData>
    <row r="1" spans="2:8" ht="15" thickBot="1" x14ac:dyDescent="0.4"/>
    <row r="2" spans="2:8" ht="32" thickBot="1" x14ac:dyDescent="0.4">
      <c r="B2" s="10" t="s">
        <v>0</v>
      </c>
      <c r="C2" s="30" t="s">
        <v>17</v>
      </c>
      <c r="D2" s="31" t="s">
        <v>18</v>
      </c>
      <c r="E2" s="11" t="s">
        <v>1</v>
      </c>
      <c r="F2" s="12" t="s">
        <v>3</v>
      </c>
      <c r="G2" s="12" t="s">
        <v>4</v>
      </c>
      <c r="H2" s="13" t="s">
        <v>5</v>
      </c>
    </row>
    <row r="3" spans="2:8" x14ac:dyDescent="0.35">
      <c r="B3" s="34" t="s">
        <v>66</v>
      </c>
      <c r="C3" s="37"/>
      <c r="D3" s="36"/>
      <c r="E3" s="47">
        <v>1</v>
      </c>
      <c r="F3" s="46">
        <v>106</v>
      </c>
      <c r="G3" s="8"/>
      <c r="H3" s="19">
        <f t="shared" ref="H3:H9" si="0">G3*F3</f>
        <v>0</v>
      </c>
    </row>
    <row r="4" spans="2:8" x14ac:dyDescent="0.35">
      <c r="B4" s="34" t="s">
        <v>67</v>
      </c>
      <c r="C4" s="37"/>
      <c r="D4" s="36"/>
      <c r="E4" s="47">
        <v>1</v>
      </c>
      <c r="F4" s="46">
        <v>107</v>
      </c>
      <c r="G4" s="8"/>
      <c r="H4" s="19">
        <f t="shared" si="0"/>
        <v>0</v>
      </c>
    </row>
    <row r="5" spans="2:8" x14ac:dyDescent="0.35">
      <c r="B5" s="34" t="s">
        <v>68</v>
      </c>
      <c r="C5" s="37"/>
      <c r="D5" s="36"/>
      <c r="E5" s="47">
        <v>1</v>
      </c>
      <c r="F5" s="46">
        <v>122</v>
      </c>
      <c r="G5" s="8"/>
      <c r="H5" s="19">
        <f t="shared" si="0"/>
        <v>0</v>
      </c>
    </row>
    <row r="6" spans="2:8" x14ac:dyDescent="0.35">
      <c r="B6" s="34" t="s">
        <v>69</v>
      </c>
      <c r="C6" s="37"/>
      <c r="D6" s="36"/>
      <c r="E6" s="47">
        <v>1</v>
      </c>
      <c r="F6" s="46">
        <v>6</v>
      </c>
      <c r="G6" s="8"/>
      <c r="H6" s="19">
        <f t="shared" si="0"/>
        <v>0</v>
      </c>
    </row>
    <row r="7" spans="2:8" x14ac:dyDescent="0.35">
      <c r="B7" s="34" t="s">
        <v>35</v>
      </c>
      <c r="C7" s="37"/>
      <c r="D7" s="36"/>
      <c r="E7" s="47">
        <v>1</v>
      </c>
      <c r="F7" s="46">
        <v>46</v>
      </c>
      <c r="G7" s="8"/>
      <c r="H7" s="19">
        <f t="shared" si="0"/>
        <v>0</v>
      </c>
    </row>
    <row r="8" spans="2:8" x14ac:dyDescent="0.35">
      <c r="B8" s="34" t="s">
        <v>70</v>
      </c>
      <c r="C8" s="37"/>
      <c r="D8" s="36"/>
      <c r="E8" s="47">
        <v>1</v>
      </c>
      <c r="F8" s="46">
        <v>10</v>
      </c>
      <c r="G8" s="8"/>
      <c r="H8" s="19">
        <f t="shared" si="0"/>
        <v>0</v>
      </c>
    </row>
    <row r="9" spans="2:8" ht="15" thickBot="1" x14ac:dyDescent="0.4">
      <c r="B9" s="34" t="s">
        <v>138</v>
      </c>
      <c r="C9" s="37" t="s">
        <v>71</v>
      </c>
      <c r="D9" s="36"/>
      <c r="E9" s="47">
        <v>1</v>
      </c>
      <c r="F9" s="46">
        <v>74</v>
      </c>
      <c r="G9" s="8"/>
      <c r="H9" s="19">
        <f t="shared" si="0"/>
        <v>0</v>
      </c>
    </row>
    <row r="10" spans="2:8" ht="19" thickBot="1" x14ac:dyDescent="0.5">
      <c r="B10" s="77" t="s">
        <v>10</v>
      </c>
      <c r="C10" s="78"/>
      <c r="D10" s="78"/>
      <c r="E10" s="78"/>
      <c r="F10" s="78"/>
      <c r="G10" s="78"/>
      <c r="H10" s="23">
        <f>SUM(H3:H9)</f>
        <v>0</v>
      </c>
    </row>
    <row r="11" spans="2:8" x14ac:dyDescent="0.35">
      <c r="H11" s="1"/>
    </row>
    <row r="13" spans="2:8" x14ac:dyDescent="0.35">
      <c r="B13" s="14" t="s">
        <v>6</v>
      </c>
      <c r="C13" s="14"/>
      <c r="D13" s="14"/>
    </row>
    <row r="14" spans="2:8" x14ac:dyDescent="0.35">
      <c r="B14" s="39" t="s">
        <v>33</v>
      </c>
      <c r="C14" s="39"/>
      <c r="D14" s="15"/>
      <c r="H14" s="1"/>
    </row>
    <row r="15" spans="2:8" x14ac:dyDescent="0.35">
      <c r="B15" s="40" t="s">
        <v>34</v>
      </c>
      <c r="C15" s="40"/>
      <c r="D15" s="40"/>
    </row>
    <row r="16" spans="2:8" x14ac:dyDescent="0.35">
      <c r="B16" s="55" t="s">
        <v>50</v>
      </c>
      <c r="C16" s="16"/>
      <c r="D16" s="16"/>
    </row>
    <row r="17" spans="2:4" x14ac:dyDescent="0.35">
      <c r="B17" s="16" t="s">
        <v>49</v>
      </c>
    </row>
    <row r="18" spans="2:4" x14ac:dyDescent="0.35">
      <c r="D18" s="76"/>
    </row>
    <row r="19" spans="2:4" x14ac:dyDescent="0.35">
      <c r="B19" s="17" t="s">
        <v>137</v>
      </c>
      <c r="C19" s="17"/>
      <c r="D19" s="18"/>
    </row>
  </sheetData>
  <mergeCells count="1">
    <mergeCell ref="B10:G10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topLeftCell="A16" zoomScale="85" zoomScaleNormal="85" workbookViewId="0">
      <selection activeCell="H28" sqref="H28"/>
    </sheetView>
  </sheetViews>
  <sheetFormatPr defaultRowHeight="14.5" x14ac:dyDescent="0.35"/>
  <cols>
    <col min="2" max="2" width="41.54296875" customWidth="1"/>
    <col min="3" max="3" width="27.81640625" customWidth="1"/>
    <col min="4" max="4" width="22.08984375" customWidth="1"/>
    <col min="5" max="5" width="4.36328125" style="2" customWidth="1"/>
    <col min="6" max="6" width="6.81640625" style="2" bestFit="1" customWidth="1"/>
    <col min="8" max="8" width="12.08984375" bestFit="1" customWidth="1"/>
    <col min="10" max="10" width="33.36328125" bestFit="1" customWidth="1"/>
  </cols>
  <sheetData>
    <row r="1" spans="2:8" ht="15" thickBot="1" x14ac:dyDescent="0.4"/>
    <row r="2" spans="2:8" ht="32" thickBot="1" x14ac:dyDescent="0.4">
      <c r="B2" s="10" t="s">
        <v>0</v>
      </c>
      <c r="C2" s="30" t="s">
        <v>17</v>
      </c>
      <c r="D2" s="31" t="s">
        <v>18</v>
      </c>
      <c r="E2" s="11" t="s">
        <v>1</v>
      </c>
      <c r="F2" s="12" t="s">
        <v>3</v>
      </c>
      <c r="G2" s="12" t="s">
        <v>4</v>
      </c>
      <c r="H2" s="13" t="s">
        <v>5</v>
      </c>
    </row>
    <row r="3" spans="2:8" x14ac:dyDescent="0.35">
      <c r="B3" s="34" t="s">
        <v>36</v>
      </c>
      <c r="C3" s="38"/>
      <c r="D3" s="27"/>
      <c r="E3" s="46">
        <v>1</v>
      </c>
      <c r="F3" s="46">
        <v>19</v>
      </c>
      <c r="G3" s="9"/>
      <c r="H3" s="19">
        <f t="shared" ref="H3:H27" si="0">G3*F3</f>
        <v>0</v>
      </c>
    </row>
    <row r="4" spans="2:8" s="3" customFormat="1" x14ac:dyDescent="0.35">
      <c r="B4" s="34" t="s">
        <v>37</v>
      </c>
      <c r="C4" s="38"/>
      <c r="D4" s="27"/>
      <c r="E4" s="46">
        <v>1</v>
      </c>
      <c r="F4" s="56">
        <v>1</v>
      </c>
      <c r="G4" s="9"/>
      <c r="H4" s="19">
        <f t="shared" si="0"/>
        <v>0</v>
      </c>
    </row>
    <row r="5" spans="2:8" s="3" customFormat="1" x14ac:dyDescent="0.35">
      <c r="B5" s="50" t="s">
        <v>72</v>
      </c>
      <c r="C5" s="38"/>
      <c r="D5" s="27"/>
      <c r="E5" s="46">
        <v>1</v>
      </c>
      <c r="F5" s="45">
        <v>17</v>
      </c>
      <c r="G5" s="9"/>
      <c r="H5" s="19">
        <f t="shared" si="0"/>
        <v>0</v>
      </c>
    </row>
    <row r="6" spans="2:8" x14ac:dyDescent="0.35">
      <c r="B6" s="34" t="s">
        <v>94</v>
      </c>
      <c r="C6" s="38"/>
      <c r="D6" s="27"/>
      <c r="E6" s="46">
        <v>1</v>
      </c>
      <c r="F6" s="46">
        <v>17</v>
      </c>
      <c r="G6" s="9"/>
      <c r="H6" s="19">
        <f t="shared" si="0"/>
        <v>0</v>
      </c>
    </row>
    <row r="7" spans="2:8" x14ac:dyDescent="0.35">
      <c r="B7" s="34" t="s">
        <v>73</v>
      </c>
      <c r="C7" s="38"/>
      <c r="D7" s="27"/>
      <c r="E7" s="46">
        <v>1</v>
      </c>
      <c r="F7" s="46">
        <v>32</v>
      </c>
      <c r="G7" s="9"/>
      <c r="H7" s="19">
        <f t="shared" si="0"/>
        <v>0</v>
      </c>
    </row>
    <row r="8" spans="2:8" x14ac:dyDescent="0.35">
      <c r="B8" s="34" t="s">
        <v>74</v>
      </c>
      <c r="C8" s="38"/>
      <c r="D8" s="27"/>
      <c r="E8" s="46">
        <v>1</v>
      </c>
      <c r="F8" s="46">
        <v>5</v>
      </c>
      <c r="G8" s="9"/>
      <c r="H8" s="19">
        <f t="shared" si="0"/>
        <v>0</v>
      </c>
    </row>
    <row r="9" spans="2:8" x14ac:dyDescent="0.35">
      <c r="B9" s="34" t="s">
        <v>75</v>
      </c>
      <c r="C9" s="38"/>
      <c r="D9" s="27"/>
      <c r="E9" s="46">
        <v>1</v>
      </c>
      <c r="F9" s="46">
        <v>24</v>
      </c>
      <c r="G9" s="9"/>
      <c r="H9" s="19">
        <f t="shared" si="0"/>
        <v>0</v>
      </c>
    </row>
    <row r="10" spans="2:8" x14ac:dyDescent="0.35">
      <c r="B10" s="34" t="s">
        <v>88</v>
      </c>
      <c r="C10" s="38"/>
      <c r="D10" s="27"/>
      <c r="E10" s="46">
        <v>1</v>
      </c>
      <c r="F10" s="46">
        <v>5</v>
      </c>
      <c r="G10" s="9"/>
      <c r="H10" s="19">
        <f t="shared" si="0"/>
        <v>0</v>
      </c>
    </row>
    <row r="11" spans="2:8" x14ac:dyDescent="0.35">
      <c r="B11" s="34" t="s">
        <v>76</v>
      </c>
      <c r="C11" s="38"/>
      <c r="D11" s="27"/>
      <c r="E11" s="46">
        <v>1</v>
      </c>
      <c r="F11" s="46">
        <v>4</v>
      </c>
      <c r="G11" s="9"/>
      <c r="H11" s="19">
        <f t="shared" si="0"/>
        <v>0</v>
      </c>
    </row>
    <row r="12" spans="2:8" x14ac:dyDescent="0.35">
      <c r="B12" s="34" t="s">
        <v>82</v>
      </c>
      <c r="C12" s="38"/>
      <c r="D12" s="27"/>
      <c r="E12" s="46">
        <v>1</v>
      </c>
      <c r="F12" s="46">
        <v>5</v>
      </c>
      <c r="G12" s="9"/>
      <c r="H12" s="19">
        <f t="shared" si="0"/>
        <v>0</v>
      </c>
    </row>
    <row r="13" spans="2:8" x14ac:dyDescent="0.35">
      <c r="B13" s="34" t="s">
        <v>77</v>
      </c>
      <c r="C13" s="38"/>
      <c r="D13" s="27"/>
      <c r="E13" s="46">
        <v>1</v>
      </c>
      <c r="F13" s="46">
        <v>5</v>
      </c>
      <c r="G13" s="9"/>
      <c r="H13" s="19">
        <f t="shared" si="0"/>
        <v>0</v>
      </c>
    </row>
    <row r="14" spans="2:8" x14ac:dyDescent="0.35">
      <c r="B14" s="34" t="s">
        <v>78</v>
      </c>
      <c r="C14" s="36"/>
      <c r="D14" s="27"/>
      <c r="E14" s="46">
        <v>1</v>
      </c>
      <c r="F14" s="46">
        <v>21</v>
      </c>
      <c r="G14" s="9"/>
      <c r="H14" s="19">
        <f t="shared" si="0"/>
        <v>0</v>
      </c>
    </row>
    <row r="15" spans="2:8" x14ac:dyDescent="0.35">
      <c r="B15" s="34" t="s">
        <v>79</v>
      </c>
      <c r="C15" s="38"/>
      <c r="D15" s="27"/>
      <c r="E15" s="46">
        <v>1</v>
      </c>
      <c r="F15" s="46">
        <v>8</v>
      </c>
      <c r="G15" s="9"/>
      <c r="H15" s="19">
        <f t="shared" si="0"/>
        <v>0</v>
      </c>
    </row>
    <row r="16" spans="2:8" x14ac:dyDescent="0.35">
      <c r="B16" s="34" t="s">
        <v>80</v>
      </c>
      <c r="C16" s="36"/>
      <c r="D16" s="27"/>
      <c r="E16" s="46">
        <v>1</v>
      </c>
      <c r="F16" s="46">
        <v>21</v>
      </c>
      <c r="G16" s="9"/>
      <c r="H16" s="19">
        <f t="shared" si="0"/>
        <v>0</v>
      </c>
    </row>
    <row r="17" spans="2:8" x14ac:dyDescent="0.35">
      <c r="B17" s="34" t="s">
        <v>81</v>
      </c>
      <c r="C17" s="36"/>
      <c r="D17" s="27"/>
      <c r="E17" s="46">
        <v>1</v>
      </c>
      <c r="F17" s="46">
        <v>5</v>
      </c>
      <c r="G17" s="9"/>
      <c r="H17" s="19">
        <f t="shared" si="0"/>
        <v>0</v>
      </c>
    </row>
    <row r="18" spans="2:8" x14ac:dyDescent="0.35">
      <c r="B18" s="34" t="s">
        <v>83</v>
      </c>
      <c r="C18" s="38"/>
      <c r="D18" s="27"/>
      <c r="E18" s="46">
        <v>1</v>
      </c>
      <c r="F18" s="46">
        <v>13</v>
      </c>
      <c r="G18" s="9"/>
      <c r="H18" s="19">
        <f t="shared" si="0"/>
        <v>0</v>
      </c>
    </row>
    <row r="19" spans="2:8" x14ac:dyDescent="0.35">
      <c r="B19" s="50" t="s">
        <v>84</v>
      </c>
      <c r="C19" s="38"/>
      <c r="D19" s="27"/>
      <c r="E19" s="46">
        <v>1</v>
      </c>
      <c r="F19" s="46">
        <v>31</v>
      </c>
      <c r="G19" s="9"/>
      <c r="H19" s="19">
        <f t="shared" si="0"/>
        <v>0</v>
      </c>
    </row>
    <row r="20" spans="2:8" x14ac:dyDescent="0.35">
      <c r="B20" s="34" t="s">
        <v>85</v>
      </c>
      <c r="C20" s="38"/>
      <c r="D20" s="27"/>
      <c r="E20" s="46">
        <v>1</v>
      </c>
      <c r="F20" s="46">
        <v>38</v>
      </c>
      <c r="G20" s="9"/>
      <c r="H20" s="19">
        <f t="shared" si="0"/>
        <v>0</v>
      </c>
    </row>
    <row r="21" spans="2:8" x14ac:dyDescent="0.35">
      <c r="B21" s="34" t="s">
        <v>86</v>
      </c>
      <c r="C21" s="38"/>
      <c r="D21" s="27"/>
      <c r="E21" s="46">
        <v>1</v>
      </c>
      <c r="F21" s="46">
        <v>17</v>
      </c>
      <c r="G21" s="9"/>
      <c r="H21" s="19">
        <f t="shared" si="0"/>
        <v>0</v>
      </c>
    </row>
    <row r="22" spans="2:8" x14ac:dyDescent="0.35">
      <c r="B22" s="34" t="s">
        <v>87</v>
      </c>
      <c r="C22" s="38"/>
      <c r="D22" s="27"/>
      <c r="E22" s="46">
        <v>1</v>
      </c>
      <c r="F22" s="46">
        <v>22</v>
      </c>
      <c r="G22" s="9"/>
      <c r="H22" s="19">
        <f t="shared" si="0"/>
        <v>0</v>
      </c>
    </row>
    <row r="23" spans="2:8" x14ac:dyDescent="0.35">
      <c r="B23" s="34" t="s">
        <v>91</v>
      </c>
      <c r="C23" s="38"/>
      <c r="D23" s="27"/>
      <c r="E23" s="46">
        <v>1</v>
      </c>
      <c r="F23" s="46">
        <v>2</v>
      </c>
      <c r="G23" s="9"/>
      <c r="H23" s="19">
        <f t="shared" si="0"/>
        <v>0</v>
      </c>
    </row>
    <row r="24" spans="2:8" x14ac:dyDescent="0.35">
      <c r="B24" s="34" t="s">
        <v>89</v>
      </c>
      <c r="C24" s="38"/>
      <c r="D24" s="27"/>
      <c r="E24" s="46">
        <v>1</v>
      </c>
      <c r="F24" s="46">
        <v>16</v>
      </c>
      <c r="G24" s="9"/>
      <c r="H24" s="19">
        <f t="shared" si="0"/>
        <v>0</v>
      </c>
    </row>
    <row r="25" spans="2:8" x14ac:dyDescent="0.35">
      <c r="B25" s="34" t="s">
        <v>90</v>
      </c>
      <c r="C25" s="38"/>
      <c r="D25" s="27"/>
      <c r="E25" s="46">
        <v>1</v>
      </c>
      <c r="F25" s="46">
        <v>21</v>
      </c>
      <c r="G25" s="9"/>
      <c r="H25" s="19">
        <f t="shared" si="0"/>
        <v>0</v>
      </c>
    </row>
    <row r="26" spans="2:8" x14ac:dyDescent="0.35">
      <c r="B26" s="34" t="s">
        <v>92</v>
      </c>
      <c r="C26" s="38"/>
      <c r="D26" s="27"/>
      <c r="E26" s="46">
        <v>1</v>
      </c>
      <c r="F26" s="46">
        <v>25</v>
      </c>
      <c r="G26" s="9"/>
      <c r="H26" s="19">
        <f t="shared" si="0"/>
        <v>0</v>
      </c>
    </row>
    <row r="27" spans="2:8" ht="15" thickBot="1" x14ac:dyDescent="0.4">
      <c r="B27" s="58" t="s">
        <v>93</v>
      </c>
      <c r="C27" s="59"/>
      <c r="D27" s="60"/>
      <c r="E27" s="49">
        <v>1</v>
      </c>
      <c r="F27" s="49">
        <v>4</v>
      </c>
      <c r="G27" s="9"/>
      <c r="H27" s="19">
        <f t="shared" si="0"/>
        <v>0</v>
      </c>
    </row>
    <row r="28" spans="2:8" ht="19" thickBot="1" x14ac:dyDescent="0.5">
      <c r="B28" s="77" t="s">
        <v>10</v>
      </c>
      <c r="C28" s="78"/>
      <c r="D28" s="78"/>
      <c r="E28" s="78"/>
      <c r="F28" s="78"/>
      <c r="G28" s="79"/>
      <c r="H28" s="23">
        <f>SUM(H3:H27)</f>
        <v>0</v>
      </c>
    </row>
    <row r="29" spans="2:8" x14ac:dyDescent="0.35">
      <c r="H29" s="1"/>
    </row>
    <row r="31" spans="2:8" x14ac:dyDescent="0.35">
      <c r="B31" s="14" t="s">
        <v>6</v>
      </c>
      <c r="C31" s="14"/>
      <c r="D31" s="14"/>
    </row>
    <row r="32" spans="2:8" x14ac:dyDescent="0.35">
      <c r="B32" s="39" t="s">
        <v>33</v>
      </c>
      <c r="C32" s="39"/>
      <c r="D32" s="15"/>
      <c r="H32" s="1"/>
    </row>
    <row r="33" spans="2:4" x14ac:dyDescent="0.35">
      <c r="B33" s="40" t="s">
        <v>34</v>
      </c>
      <c r="C33" s="40"/>
      <c r="D33" s="15"/>
    </row>
    <row r="34" spans="2:4" x14ac:dyDescent="0.35">
      <c r="B34" s="55" t="s">
        <v>50</v>
      </c>
      <c r="C34" s="16"/>
      <c r="D34" s="16"/>
    </row>
    <row r="35" spans="2:4" x14ac:dyDescent="0.35">
      <c r="B35" s="16" t="s">
        <v>49</v>
      </c>
    </row>
    <row r="36" spans="2:4" x14ac:dyDescent="0.35">
      <c r="D36" s="76"/>
    </row>
    <row r="37" spans="2:4" x14ac:dyDescent="0.35">
      <c r="B37" s="17" t="s">
        <v>137</v>
      </c>
      <c r="C37" s="17"/>
      <c r="D37" s="18"/>
    </row>
  </sheetData>
  <mergeCells count="1">
    <mergeCell ref="B28:G28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zoomScale="85" zoomScaleNormal="85" workbookViewId="0">
      <selection activeCell="F22" sqref="F22"/>
    </sheetView>
  </sheetViews>
  <sheetFormatPr defaultColWidth="8.90625" defaultRowHeight="14.5" x14ac:dyDescent="0.35"/>
  <cols>
    <col min="1" max="1" width="8.90625" style="3"/>
    <col min="2" max="2" width="30.90625" style="3" customWidth="1"/>
    <col min="3" max="3" width="29.6328125" style="3" customWidth="1"/>
    <col min="4" max="4" width="23.54296875" style="3" customWidth="1"/>
    <col min="5" max="5" width="4.08984375" style="4" customWidth="1"/>
    <col min="6" max="6" width="6.81640625" style="4" bestFit="1" customWidth="1"/>
    <col min="7" max="7" width="8.90625" style="3"/>
    <col min="8" max="8" width="12.08984375" style="3" bestFit="1" customWidth="1"/>
    <col min="9" max="9" width="8.90625" style="3"/>
    <col min="10" max="10" width="33.36328125" style="3" bestFit="1" customWidth="1"/>
    <col min="11" max="16384" width="8.90625" style="3"/>
  </cols>
  <sheetData>
    <row r="1" spans="2:8" ht="15" thickBot="1" x14ac:dyDescent="0.4"/>
    <row r="2" spans="2:8" ht="32" thickBot="1" x14ac:dyDescent="0.4">
      <c r="B2" s="10" t="s">
        <v>0</v>
      </c>
      <c r="C2" s="30" t="s">
        <v>17</v>
      </c>
      <c r="D2" s="31" t="s">
        <v>18</v>
      </c>
      <c r="E2" s="11" t="s">
        <v>1</v>
      </c>
      <c r="F2" s="12" t="s">
        <v>3</v>
      </c>
      <c r="G2" s="12" t="s">
        <v>4</v>
      </c>
      <c r="H2" s="13" t="s">
        <v>5</v>
      </c>
    </row>
    <row r="3" spans="2:8" x14ac:dyDescent="0.35">
      <c r="B3" s="34" t="s">
        <v>95</v>
      </c>
      <c r="C3" s="38"/>
      <c r="D3" s="32"/>
      <c r="E3" s="45">
        <v>1</v>
      </c>
      <c r="F3" s="45">
        <v>5</v>
      </c>
      <c r="G3" s="25"/>
      <c r="H3" s="19">
        <f t="shared" ref="H3:H22" si="0">G3*F3</f>
        <v>0</v>
      </c>
    </row>
    <row r="4" spans="2:8" x14ac:dyDescent="0.35">
      <c r="B4" s="34" t="s">
        <v>96</v>
      </c>
      <c r="C4" s="38"/>
      <c r="D4" s="32"/>
      <c r="E4" s="45">
        <v>1</v>
      </c>
      <c r="F4" s="45">
        <v>7</v>
      </c>
      <c r="G4" s="25"/>
      <c r="H4" s="19">
        <f t="shared" si="0"/>
        <v>0</v>
      </c>
    </row>
    <row r="5" spans="2:8" x14ac:dyDescent="0.35">
      <c r="B5" s="34" t="s">
        <v>97</v>
      </c>
      <c r="C5" s="38"/>
      <c r="D5" s="32"/>
      <c r="E5" s="45">
        <v>1</v>
      </c>
      <c r="F5" s="45">
        <v>5</v>
      </c>
      <c r="G5" s="25"/>
      <c r="H5" s="19">
        <f t="shared" si="0"/>
        <v>0</v>
      </c>
    </row>
    <row r="6" spans="2:8" x14ac:dyDescent="0.35">
      <c r="B6" s="34" t="s">
        <v>98</v>
      </c>
      <c r="C6" s="38"/>
      <c r="D6" s="32"/>
      <c r="E6" s="45">
        <v>1</v>
      </c>
      <c r="F6" s="45">
        <v>15</v>
      </c>
      <c r="G6" s="25"/>
      <c r="H6" s="19">
        <f t="shared" si="0"/>
        <v>0</v>
      </c>
    </row>
    <row r="7" spans="2:8" x14ac:dyDescent="0.35">
      <c r="B7" s="34" t="s">
        <v>100</v>
      </c>
      <c r="C7" s="38"/>
      <c r="D7" s="32"/>
      <c r="E7" s="45">
        <v>1</v>
      </c>
      <c r="F7" s="45">
        <v>14</v>
      </c>
      <c r="G7" s="25"/>
      <c r="H7" s="19">
        <f t="shared" si="0"/>
        <v>0</v>
      </c>
    </row>
    <row r="8" spans="2:8" x14ac:dyDescent="0.35">
      <c r="B8" s="34" t="s">
        <v>101</v>
      </c>
      <c r="C8" s="38"/>
      <c r="D8" s="32"/>
      <c r="E8" s="45">
        <v>1</v>
      </c>
      <c r="F8" s="45">
        <v>1</v>
      </c>
      <c r="G8" s="25"/>
      <c r="H8" s="19">
        <f t="shared" si="0"/>
        <v>0</v>
      </c>
    </row>
    <row r="9" spans="2:8" x14ac:dyDescent="0.35">
      <c r="B9" s="34" t="s">
        <v>99</v>
      </c>
      <c r="C9" s="38"/>
      <c r="D9" s="32"/>
      <c r="E9" s="45">
        <v>1</v>
      </c>
      <c r="F9" s="45">
        <v>226</v>
      </c>
      <c r="G9" s="25"/>
      <c r="H9" s="19">
        <f t="shared" si="0"/>
        <v>0</v>
      </c>
    </row>
    <row r="10" spans="2:8" x14ac:dyDescent="0.35">
      <c r="B10" s="34" t="s">
        <v>38</v>
      </c>
      <c r="C10" s="38"/>
      <c r="D10" s="32"/>
      <c r="E10" s="45">
        <v>1</v>
      </c>
      <c r="F10" s="45">
        <v>268</v>
      </c>
      <c r="G10" s="25"/>
      <c r="H10" s="19">
        <f t="shared" si="0"/>
        <v>0</v>
      </c>
    </row>
    <row r="11" spans="2:8" x14ac:dyDescent="0.35">
      <c r="B11" s="34" t="s">
        <v>102</v>
      </c>
      <c r="C11" s="38"/>
      <c r="D11" s="32"/>
      <c r="E11" s="45">
        <v>1</v>
      </c>
      <c r="F11" s="45">
        <v>6</v>
      </c>
      <c r="G11" s="25"/>
      <c r="H11" s="19">
        <f t="shared" si="0"/>
        <v>0</v>
      </c>
    </row>
    <row r="12" spans="2:8" x14ac:dyDescent="0.35">
      <c r="B12" s="34" t="s">
        <v>39</v>
      </c>
      <c r="C12" s="38"/>
      <c r="D12" s="32"/>
      <c r="E12" s="45">
        <v>1</v>
      </c>
      <c r="F12" s="45">
        <v>94</v>
      </c>
      <c r="G12" s="25"/>
      <c r="H12" s="19">
        <f t="shared" si="0"/>
        <v>0</v>
      </c>
    </row>
    <row r="13" spans="2:8" x14ac:dyDescent="0.35">
      <c r="B13" s="34" t="s">
        <v>103</v>
      </c>
      <c r="C13" s="38"/>
      <c r="D13" s="32"/>
      <c r="E13" s="45">
        <v>1</v>
      </c>
      <c r="F13" s="45">
        <v>23</v>
      </c>
      <c r="G13" s="25"/>
      <c r="H13" s="19">
        <f t="shared" si="0"/>
        <v>0</v>
      </c>
    </row>
    <row r="14" spans="2:8" x14ac:dyDescent="0.35">
      <c r="B14" s="34" t="s">
        <v>105</v>
      </c>
      <c r="C14" s="38" t="s">
        <v>104</v>
      </c>
      <c r="D14" s="32"/>
      <c r="E14" s="45">
        <v>1</v>
      </c>
      <c r="F14" s="45">
        <v>1</v>
      </c>
      <c r="G14" s="25"/>
      <c r="H14" s="19">
        <f t="shared" si="0"/>
        <v>0</v>
      </c>
    </row>
    <row r="15" spans="2:8" x14ac:dyDescent="0.35">
      <c r="B15" s="34" t="s">
        <v>106</v>
      </c>
      <c r="C15" s="38"/>
      <c r="D15" s="32"/>
      <c r="E15" s="45">
        <v>1</v>
      </c>
      <c r="F15" s="45">
        <v>37</v>
      </c>
      <c r="G15" s="25"/>
      <c r="H15" s="19">
        <f t="shared" si="0"/>
        <v>0</v>
      </c>
    </row>
    <row r="16" spans="2:8" x14ac:dyDescent="0.35">
      <c r="B16" s="34" t="s">
        <v>107</v>
      </c>
      <c r="C16" s="38"/>
      <c r="D16" s="29"/>
      <c r="E16" s="45">
        <v>1</v>
      </c>
      <c r="F16" s="45">
        <v>462</v>
      </c>
      <c r="G16" s="25"/>
      <c r="H16" s="19">
        <f t="shared" si="0"/>
        <v>0</v>
      </c>
    </row>
    <row r="17" spans="2:8" x14ac:dyDescent="0.35">
      <c r="B17" s="34" t="s">
        <v>40</v>
      </c>
      <c r="C17" s="38"/>
      <c r="D17" s="29"/>
      <c r="E17" s="45">
        <v>1</v>
      </c>
      <c r="F17" s="56">
        <v>5</v>
      </c>
      <c r="G17" s="25"/>
      <c r="H17" s="19">
        <f t="shared" si="0"/>
        <v>0</v>
      </c>
    </row>
    <row r="18" spans="2:8" x14ac:dyDescent="0.35">
      <c r="B18" s="34" t="s">
        <v>41</v>
      </c>
      <c r="C18" s="38"/>
      <c r="D18" s="29"/>
      <c r="E18" s="45">
        <v>1</v>
      </c>
      <c r="F18" s="45">
        <v>20</v>
      </c>
      <c r="G18" s="25"/>
      <c r="H18" s="19">
        <f t="shared" si="0"/>
        <v>0</v>
      </c>
    </row>
    <row r="19" spans="2:8" x14ac:dyDescent="0.35">
      <c r="B19" s="34" t="s">
        <v>42</v>
      </c>
      <c r="C19" s="38" t="s">
        <v>108</v>
      </c>
      <c r="D19" s="29"/>
      <c r="E19" s="45">
        <v>1</v>
      </c>
      <c r="F19" s="45">
        <v>6</v>
      </c>
      <c r="G19" s="25"/>
      <c r="H19" s="19">
        <f t="shared" si="0"/>
        <v>0</v>
      </c>
    </row>
    <row r="20" spans="2:8" x14ac:dyDescent="0.35">
      <c r="B20" s="34" t="s">
        <v>43</v>
      </c>
      <c r="C20" s="38" t="s">
        <v>109</v>
      </c>
      <c r="D20" s="29"/>
      <c r="E20" s="45">
        <v>1</v>
      </c>
      <c r="F20" s="45">
        <v>15</v>
      </c>
      <c r="G20" s="25"/>
      <c r="H20" s="19">
        <f t="shared" si="0"/>
        <v>0</v>
      </c>
    </row>
    <row r="21" spans="2:8" x14ac:dyDescent="0.35">
      <c r="B21" s="34" t="s">
        <v>44</v>
      </c>
      <c r="C21" s="38"/>
      <c r="D21" s="29"/>
      <c r="E21" s="45">
        <v>1</v>
      </c>
      <c r="F21" s="45">
        <v>531</v>
      </c>
      <c r="G21" s="25"/>
      <c r="H21" s="19">
        <f t="shared" si="0"/>
        <v>0</v>
      </c>
    </row>
    <row r="22" spans="2:8" ht="15" thickBot="1" x14ac:dyDescent="0.4">
      <c r="B22" s="34" t="s">
        <v>110</v>
      </c>
      <c r="C22" s="38"/>
      <c r="D22" s="29"/>
      <c r="E22" s="45">
        <v>1</v>
      </c>
      <c r="F22" s="45">
        <v>1</v>
      </c>
      <c r="G22" s="25"/>
      <c r="H22" s="19">
        <f t="shared" si="0"/>
        <v>0</v>
      </c>
    </row>
    <row r="23" spans="2:8" ht="19" thickBot="1" x14ac:dyDescent="0.5">
      <c r="B23" s="77" t="s">
        <v>10</v>
      </c>
      <c r="C23" s="78"/>
      <c r="D23" s="78"/>
      <c r="E23" s="78"/>
      <c r="F23" s="78"/>
      <c r="G23" s="79"/>
      <c r="H23" s="23">
        <f>SUM(H3:H22)</f>
        <v>0</v>
      </c>
    </row>
    <row r="24" spans="2:8" x14ac:dyDescent="0.35">
      <c r="H24" s="5"/>
    </row>
    <row r="25" spans="2:8" x14ac:dyDescent="0.35">
      <c r="H25" s="5"/>
    </row>
    <row r="26" spans="2:8" x14ac:dyDescent="0.35">
      <c r="B26" s="14" t="s">
        <v>6</v>
      </c>
      <c r="C26" s="14"/>
      <c r="D26" s="14"/>
    </row>
    <row r="27" spans="2:8" x14ac:dyDescent="0.35">
      <c r="B27" s="39" t="s">
        <v>33</v>
      </c>
      <c r="C27" s="39"/>
      <c r="D27" s="15"/>
    </row>
    <row r="28" spans="2:8" x14ac:dyDescent="0.35">
      <c r="B28" s="40" t="s">
        <v>34</v>
      </c>
      <c r="C28" s="40"/>
      <c r="D28" s="15"/>
    </row>
    <row r="29" spans="2:8" x14ac:dyDescent="0.35">
      <c r="B29" s="55" t="s">
        <v>50</v>
      </c>
      <c r="C29" s="16"/>
      <c r="D29" s="16"/>
    </row>
    <row r="30" spans="2:8" x14ac:dyDescent="0.35">
      <c r="B30" s="16" t="s">
        <v>49</v>
      </c>
      <c r="C30"/>
      <c r="D30"/>
    </row>
    <row r="31" spans="2:8" x14ac:dyDescent="0.35">
      <c r="B31"/>
      <c r="D31" s="76"/>
    </row>
    <row r="32" spans="2:8" x14ac:dyDescent="0.35">
      <c r="B32" s="17" t="s">
        <v>137</v>
      </c>
      <c r="C32" s="17"/>
      <c r="D32" s="18"/>
    </row>
  </sheetData>
  <mergeCells count="1">
    <mergeCell ref="B23:G23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topLeftCell="A13" zoomScale="85" zoomScaleNormal="85" workbookViewId="0">
      <selection activeCell="H33" sqref="H33"/>
    </sheetView>
  </sheetViews>
  <sheetFormatPr defaultColWidth="8.90625" defaultRowHeight="14.5" x14ac:dyDescent="0.35"/>
  <cols>
    <col min="1" max="1" width="8.90625" style="3"/>
    <col min="2" max="2" width="31.08984375" style="3" customWidth="1"/>
    <col min="3" max="3" width="27.1796875" style="3" customWidth="1"/>
    <col min="4" max="4" width="22.6328125" style="3" customWidth="1"/>
    <col min="5" max="5" width="4" style="3" customWidth="1"/>
    <col min="6" max="6" width="6.81640625" style="4" bestFit="1" customWidth="1"/>
    <col min="7" max="7" width="8.90625" style="3"/>
    <col min="8" max="8" width="12.08984375" style="3" bestFit="1" customWidth="1"/>
    <col min="9" max="9" width="8.90625" style="3"/>
    <col min="10" max="10" width="33.36328125" style="3" bestFit="1" customWidth="1"/>
    <col min="11" max="16384" width="8.90625" style="3"/>
  </cols>
  <sheetData>
    <row r="1" spans="2:8" ht="15" thickBot="1" x14ac:dyDescent="0.4"/>
    <row r="2" spans="2:8" ht="32" thickBot="1" x14ac:dyDescent="0.4">
      <c r="B2" s="70" t="s">
        <v>0</v>
      </c>
      <c r="C2" s="71" t="s">
        <v>17</v>
      </c>
      <c r="D2" s="72" t="s">
        <v>18</v>
      </c>
      <c r="E2" s="73" t="s">
        <v>1</v>
      </c>
      <c r="F2" s="74" t="s">
        <v>3</v>
      </c>
      <c r="G2" s="74" t="s">
        <v>4</v>
      </c>
      <c r="H2" s="69" t="s">
        <v>5</v>
      </c>
    </row>
    <row r="3" spans="2:8" x14ac:dyDescent="0.35">
      <c r="B3" s="62" t="s">
        <v>45</v>
      </c>
      <c r="C3" s="63"/>
      <c r="D3" s="64"/>
      <c r="E3" s="65">
        <v>1</v>
      </c>
      <c r="F3" s="65">
        <v>39</v>
      </c>
      <c r="G3" s="82"/>
      <c r="H3" s="66">
        <f>F3*G3</f>
        <v>0</v>
      </c>
    </row>
    <row r="4" spans="2:8" x14ac:dyDescent="0.35">
      <c r="B4" s="34" t="s">
        <v>46</v>
      </c>
      <c r="C4" s="37"/>
      <c r="D4" s="42"/>
      <c r="E4" s="45">
        <v>1</v>
      </c>
      <c r="F4" s="45">
        <v>27</v>
      </c>
      <c r="G4" s="25"/>
      <c r="H4" s="19">
        <f t="shared" ref="H4:H32" si="0">F4*G4</f>
        <v>0</v>
      </c>
    </row>
    <row r="5" spans="2:8" x14ac:dyDescent="0.35">
      <c r="B5" s="34" t="s">
        <v>120</v>
      </c>
      <c r="C5" s="37"/>
      <c r="D5" s="42"/>
      <c r="E5" s="45">
        <v>1</v>
      </c>
      <c r="F5" s="45">
        <v>2</v>
      </c>
      <c r="G5" s="25"/>
      <c r="H5" s="19">
        <f t="shared" si="0"/>
        <v>0</v>
      </c>
    </row>
    <row r="6" spans="2:8" x14ac:dyDescent="0.35">
      <c r="B6" s="34" t="s">
        <v>47</v>
      </c>
      <c r="C6" s="37"/>
      <c r="D6" s="42"/>
      <c r="E6" s="45">
        <v>1</v>
      </c>
      <c r="F6" s="45">
        <v>21</v>
      </c>
      <c r="G6" s="25"/>
      <c r="H6" s="19">
        <f t="shared" si="0"/>
        <v>0</v>
      </c>
    </row>
    <row r="7" spans="2:8" x14ac:dyDescent="0.35">
      <c r="B7" s="34" t="s">
        <v>48</v>
      </c>
      <c r="C7" s="37"/>
      <c r="D7" s="42"/>
      <c r="E7" s="45">
        <v>1</v>
      </c>
      <c r="F7" s="45">
        <v>60</v>
      </c>
      <c r="G7" s="25"/>
      <c r="H7" s="19">
        <f t="shared" si="0"/>
        <v>0</v>
      </c>
    </row>
    <row r="8" spans="2:8" x14ac:dyDescent="0.35">
      <c r="B8" s="34" t="s">
        <v>111</v>
      </c>
      <c r="C8" s="37"/>
      <c r="D8" s="42"/>
      <c r="E8" s="45">
        <v>1</v>
      </c>
      <c r="F8" s="45">
        <v>7</v>
      </c>
      <c r="G8" s="25"/>
      <c r="H8" s="19">
        <f t="shared" si="0"/>
        <v>0</v>
      </c>
    </row>
    <row r="9" spans="2:8" x14ac:dyDescent="0.35">
      <c r="B9" s="61" t="s">
        <v>112</v>
      </c>
      <c r="C9" s="37" t="s">
        <v>139</v>
      </c>
      <c r="D9" s="42"/>
      <c r="E9" s="45">
        <v>1</v>
      </c>
      <c r="F9" s="56">
        <v>723</v>
      </c>
      <c r="G9" s="25"/>
      <c r="H9" s="19">
        <f t="shared" si="0"/>
        <v>0</v>
      </c>
    </row>
    <row r="10" spans="2:8" x14ac:dyDescent="0.35">
      <c r="B10" s="67" t="s">
        <v>113</v>
      </c>
      <c r="C10" s="43"/>
      <c r="D10" s="41"/>
      <c r="E10" s="45">
        <v>1</v>
      </c>
      <c r="F10" s="45">
        <v>15</v>
      </c>
      <c r="G10" s="25"/>
      <c r="H10" s="19">
        <f t="shared" si="0"/>
        <v>0</v>
      </c>
    </row>
    <row r="11" spans="2:8" x14ac:dyDescent="0.35">
      <c r="B11" s="67" t="s">
        <v>114</v>
      </c>
      <c r="C11" s="43"/>
      <c r="D11" s="41"/>
      <c r="E11" s="45">
        <v>1</v>
      </c>
      <c r="F11" s="45">
        <v>2</v>
      </c>
      <c r="G11" s="25"/>
      <c r="H11" s="19">
        <f t="shared" si="0"/>
        <v>0</v>
      </c>
    </row>
    <row r="12" spans="2:8" x14ac:dyDescent="0.35">
      <c r="B12" s="67" t="s">
        <v>115</v>
      </c>
      <c r="C12" s="43"/>
      <c r="D12" s="41"/>
      <c r="E12" s="45">
        <v>1</v>
      </c>
      <c r="F12" s="56">
        <v>7</v>
      </c>
      <c r="G12" s="25"/>
      <c r="H12" s="19">
        <f t="shared" si="0"/>
        <v>0</v>
      </c>
    </row>
    <row r="13" spans="2:8" x14ac:dyDescent="0.35">
      <c r="B13" s="67" t="s">
        <v>116</v>
      </c>
      <c r="C13" s="43"/>
      <c r="D13" s="41"/>
      <c r="E13" s="45">
        <v>1</v>
      </c>
      <c r="F13" s="56">
        <v>5</v>
      </c>
      <c r="G13" s="25"/>
      <c r="H13" s="19">
        <f t="shared" si="0"/>
        <v>0</v>
      </c>
    </row>
    <row r="14" spans="2:8" x14ac:dyDescent="0.35">
      <c r="B14" s="75" t="s">
        <v>117</v>
      </c>
      <c r="C14" s="43"/>
      <c r="D14" s="41"/>
      <c r="E14" s="45">
        <v>1</v>
      </c>
      <c r="F14" s="45">
        <v>13</v>
      </c>
      <c r="G14" s="25"/>
      <c r="H14" s="19">
        <f t="shared" si="0"/>
        <v>0</v>
      </c>
    </row>
    <row r="15" spans="2:8" x14ac:dyDescent="0.35">
      <c r="B15" s="75" t="s">
        <v>118</v>
      </c>
      <c r="C15" s="43"/>
      <c r="D15" s="41"/>
      <c r="E15" s="45">
        <v>1</v>
      </c>
      <c r="F15" s="45">
        <v>1</v>
      </c>
      <c r="G15" s="25"/>
      <c r="H15" s="19">
        <f t="shared" si="0"/>
        <v>0</v>
      </c>
    </row>
    <row r="16" spans="2:8" x14ac:dyDescent="0.35">
      <c r="B16" s="75" t="s">
        <v>119</v>
      </c>
      <c r="C16" s="43"/>
      <c r="D16" s="41"/>
      <c r="E16" s="45">
        <v>1</v>
      </c>
      <c r="F16" s="45">
        <v>2</v>
      </c>
      <c r="G16" s="25"/>
      <c r="H16" s="19">
        <f t="shared" si="0"/>
        <v>0</v>
      </c>
    </row>
    <row r="17" spans="2:8" x14ac:dyDescent="0.35">
      <c r="B17" s="67" t="s">
        <v>121</v>
      </c>
      <c r="C17" s="43"/>
      <c r="D17" s="41"/>
      <c r="E17" s="45">
        <v>1</v>
      </c>
      <c r="F17" s="45">
        <v>98</v>
      </c>
      <c r="G17" s="25"/>
      <c r="H17" s="19">
        <f t="shared" si="0"/>
        <v>0</v>
      </c>
    </row>
    <row r="18" spans="2:8" x14ac:dyDescent="0.35">
      <c r="B18" s="67" t="s">
        <v>122</v>
      </c>
      <c r="C18" s="44"/>
      <c r="D18" s="41"/>
      <c r="E18" s="45">
        <v>1</v>
      </c>
      <c r="F18" s="45">
        <v>175</v>
      </c>
      <c r="G18" s="25"/>
      <c r="H18" s="19">
        <f t="shared" si="0"/>
        <v>0</v>
      </c>
    </row>
    <row r="19" spans="2:8" x14ac:dyDescent="0.35">
      <c r="B19" s="67" t="s">
        <v>123</v>
      </c>
      <c r="C19" s="44"/>
      <c r="D19" s="41"/>
      <c r="E19" s="45">
        <v>1</v>
      </c>
      <c r="F19" s="45">
        <v>52</v>
      </c>
      <c r="G19" s="25"/>
      <c r="H19" s="19">
        <f t="shared" si="0"/>
        <v>0</v>
      </c>
    </row>
    <row r="20" spans="2:8" x14ac:dyDescent="0.35">
      <c r="B20" s="34" t="s">
        <v>124</v>
      </c>
      <c r="C20" s="44"/>
      <c r="D20" s="41"/>
      <c r="E20" s="45">
        <v>1</v>
      </c>
      <c r="F20" s="45">
        <v>9</v>
      </c>
      <c r="G20" s="25"/>
      <c r="H20" s="19">
        <f t="shared" si="0"/>
        <v>0</v>
      </c>
    </row>
    <row r="21" spans="2:8" x14ac:dyDescent="0.35">
      <c r="B21" s="34" t="s">
        <v>125</v>
      </c>
      <c r="C21" s="44"/>
      <c r="D21" s="41"/>
      <c r="E21" s="45">
        <v>1</v>
      </c>
      <c r="F21" s="45">
        <v>94</v>
      </c>
      <c r="G21" s="25"/>
      <c r="H21" s="19">
        <f t="shared" si="0"/>
        <v>0</v>
      </c>
    </row>
    <row r="22" spans="2:8" x14ac:dyDescent="0.35">
      <c r="B22" s="34" t="s">
        <v>126</v>
      </c>
      <c r="C22" s="44"/>
      <c r="D22" s="41"/>
      <c r="E22" s="45">
        <v>1</v>
      </c>
      <c r="F22" s="45">
        <v>10</v>
      </c>
      <c r="G22" s="25"/>
      <c r="H22" s="19">
        <f t="shared" si="0"/>
        <v>0</v>
      </c>
    </row>
    <row r="23" spans="2:8" x14ac:dyDescent="0.35">
      <c r="B23" s="51" t="s">
        <v>127</v>
      </c>
      <c r="C23" s="44"/>
      <c r="D23" s="41"/>
      <c r="E23" s="45">
        <v>1</v>
      </c>
      <c r="F23" s="56">
        <v>1</v>
      </c>
      <c r="G23" s="25"/>
      <c r="H23" s="19">
        <f t="shared" si="0"/>
        <v>0</v>
      </c>
    </row>
    <row r="24" spans="2:8" x14ac:dyDescent="0.35">
      <c r="B24" s="34" t="s">
        <v>128</v>
      </c>
      <c r="C24" s="44"/>
      <c r="D24" s="41"/>
      <c r="E24" s="45">
        <v>1</v>
      </c>
      <c r="F24" s="45">
        <v>9</v>
      </c>
      <c r="G24" s="25"/>
      <c r="H24" s="19">
        <f t="shared" si="0"/>
        <v>0</v>
      </c>
    </row>
    <row r="25" spans="2:8" x14ac:dyDescent="0.35">
      <c r="B25" s="34" t="s">
        <v>129</v>
      </c>
      <c r="C25" s="44"/>
      <c r="D25" s="41"/>
      <c r="E25" s="45">
        <v>1</v>
      </c>
      <c r="F25" s="45">
        <v>40</v>
      </c>
      <c r="G25" s="25"/>
      <c r="H25" s="19">
        <f t="shared" si="0"/>
        <v>0</v>
      </c>
    </row>
    <row r="26" spans="2:8" x14ac:dyDescent="0.35">
      <c r="B26" s="34" t="s">
        <v>130</v>
      </c>
      <c r="C26" s="44"/>
      <c r="D26" s="41"/>
      <c r="E26" s="45">
        <v>1</v>
      </c>
      <c r="F26" s="45">
        <v>77</v>
      </c>
      <c r="G26" s="25"/>
      <c r="H26" s="19">
        <f t="shared" si="0"/>
        <v>0</v>
      </c>
    </row>
    <row r="27" spans="2:8" x14ac:dyDescent="0.35">
      <c r="B27" s="67" t="s">
        <v>131</v>
      </c>
      <c r="C27" s="44"/>
      <c r="D27" s="41"/>
      <c r="E27" s="45">
        <v>1</v>
      </c>
      <c r="F27" s="45">
        <v>148</v>
      </c>
      <c r="G27" s="25"/>
      <c r="H27" s="19">
        <f t="shared" si="0"/>
        <v>0</v>
      </c>
    </row>
    <row r="28" spans="2:8" x14ac:dyDescent="0.35">
      <c r="B28" s="67" t="s">
        <v>132</v>
      </c>
      <c r="C28" s="44"/>
      <c r="D28" s="41"/>
      <c r="E28" s="45">
        <v>1</v>
      </c>
      <c r="F28" s="45">
        <v>117</v>
      </c>
      <c r="G28" s="25"/>
      <c r="H28" s="19">
        <f t="shared" si="0"/>
        <v>0</v>
      </c>
    </row>
    <row r="29" spans="2:8" x14ac:dyDescent="0.35">
      <c r="B29" s="67" t="s">
        <v>133</v>
      </c>
      <c r="C29" s="44"/>
      <c r="D29" s="41"/>
      <c r="E29" s="45">
        <v>1</v>
      </c>
      <c r="F29" s="45">
        <v>2</v>
      </c>
      <c r="G29" s="25"/>
      <c r="H29" s="19">
        <f t="shared" si="0"/>
        <v>0</v>
      </c>
    </row>
    <row r="30" spans="2:8" x14ac:dyDescent="0.35">
      <c r="B30" s="67" t="s">
        <v>136</v>
      </c>
      <c r="C30" s="44"/>
      <c r="D30" s="41"/>
      <c r="E30" s="45">
        <v>1</v>
      </c>
      <c r="F30" s="45">
        <v>19</v>
      </c>
      <c r="G30" s="25"/>
      <c r="H30" s="19">
        <f t="shared" si="0"/>
        <v>0</v>
      </c>
    </row>
    <row r="31" spans="2:8" x14ac:dyDescent="0.35">
      <c r="B31" s="34" t="s">
        <v>134</v>
      </c>
      <c r="C31" s="44"/>
      <c r="D31" s="41"/>
      <c r="E31" s="45">
        <v>1</v>
      </c>
      <c r="F31" s="45">
        <v>16</v>
      </c>
      <c r="G31" s="25"/>
      <c r="H31" s="19">
        <f t="shared" si="0"/>
        <v>0</v>
      </c>
    </row>
    <row r="32" spans="2:8" ht="15" thickBot="1" x14ac:dyDescent="0.4">
      <c r="B32" s="58" t="s">
        <v>135</v>
      </c>
      <c r="C32" s="83"/>
      <c r="D32" s="84"/>
      <c r="E32" s="85">
        <v>1</v>
      </c>
      <c r="F32" s="86">
        <v>1</v>
      </c>
      <c r="G32" s="87"/>
      <c r="H32" s="68">
        <f t="shared" si="0"/>
        <v>0</v>
      </c>
    </row>
    <row r="33" spans="2:8" ht="19" thickBot="1" x14ac:dyDescent="0.5">
      <c r="B33" s="77" t="s">
        <v>10</v>
      </c>
      <c r="C33" s="78"/>
      <c r="D33" s="78"/>
      <c r="E33" s="78"/>
      <c r="F33" s="78"/>
      <c r="G33" s="79"/>
      <c r="H33" s="57">
        <f>SUM(H3:H32)</f>
        <v>0</v>
      </c>
    </row>
    <row r="34" spans="2:8" x14ac:dyDescent="0.35">
      <c r="H34" s="5"/>
    </row>
    <row r="36" spans="2:8" x14ac:dyDescent="0.35">
      <c r="B36" s="14" t="s">
        <v>6</v>
      </c>
      <c r="C36" s="14"/>
      <c r="D36" s="14"/>
    </row>
    <row r="37" spans="2:8" x14ac:dyDescent="0.35">
      <c r="B37" s="39" t="s">
        <v>33</v>
      </c>
      <c r="C37" s="39"/>
      <c r="D37" s="15"/>
      <c r="H37" s="5"/>
    </row>
    <row r="38" spans="2:8" x14ac:dyDescent="0.35">
      <c r="B38" s="40" t="s">
        <v>34</v>
      </c>
      <c r="C38" s="40"/>
      <c r="D38" s="15"/>
    </row>
    <row r="39" spans="2:8" x14ac:dyDescent="0.35">
      <c r="B39" s="55" t="s">
        <v>50</v>
      </c>
      <c r="C39" s="16"/>
      <c r="D39" s="16"/>
    </row>
    <row r="40" spans="2:8" x14ac:dyDescent="0.35">
      <c r="B40" s="16" t="s">
        <v>49</v>
      </c>
      <c r="C40"/>
      <c r="D40"/>
    </row>
    <row r="41" spans="2:8" x14ac:dyDescent="0.35">
      <c r="B41"/>
      <c r="D41" s="76"/>
    </row>
    <row r="42" spans="2:8" x14ac:dyDescent="0.35">
      <c r="B42" s="17" t="s">
        <v>137</v>
      </c>
      <c r="C42" s="17"/>
      <c r="D42" s="18"/>
    </row>
  </sheetData>
  <mergeCells count="1">
    <mergeCell ref="B33:G33"/>
  </mergeCells>
  <pageMargins left="0.7" right="0.7" top="0.75" bottom="0.75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tabSelected="1" zoomScaleNormal="100" workbookViewId="0">
      <selection activeCell="C8" sqref="C8"/>
    </sheetView>
  </sheetViews>
  <sheetFormatPr defaultRowHeight="14.5" x14ac:dyDescent="0.35"/>
  <cols>
    <col min="2" max="2" width="38.1796875" bestFit="1" customWidth="1"/>
    <col min="3" max="3" width="15.81640625" customWidth="1"/>
  </cols>
  <sheetData>
    <row r="1" spans="2:5" ht="15" thickBot="1" x14ac:dyDescent="0.4"/>
    <row r="2" spans="2:5" x14ac:dyDescent="0.35">
      <c r="B2" s="22" t="s">
        <v>8</v>
      </c>
      <c r="C2" s="52" t="s">
        <v>9</v>
      </c>
    </row>
    <row r="3" spans="2:5" x14ac:dyDescent="0.35">
      <c r="B3" s="21" t="s">
        <v>11</v>
      </c>
      <c r="C3" s="19">
        <f>'Občerstvenie - sladké'!H32</f>
        <v>0</v>
      </c>
    </row>
    <row r="4" spans="2:5" x14ac:dyDescent="0.35">
      <c r="B4" s="21" t="s">
        <v>13</v>
      </c>
      <c r="C4" s="19">
        <f>'Občerstvenie - slané'!H10</f>
        <v>0</v>
      </c>
    </row>
    <row r="5" spans="2:5" x14ac:dyDescent="0.35">
      <c r="B5" s="21" t="s">
        <v>14</v>
      </c>
      <c r="C5" s="19">
        <f>'Občerstvenie - čaj'!H28</f>
        <v>0</v>
      </c>
    </row>
    <row r="6" spans="2:5" x14ac:dyDescent="0.35">
      <c r="B6" s="21" t="s">
        <v>15</v>
      </c>
      <c r="C6" s="19">
        <f>'Občerstvenie -káva'!H23</f>
        <v>0</v>
      </c>
    </row>
    <row r="7" spans="2:5" x14ac:dyDescent="0.35">
      <c r="B7" s="21" t="s">
        <v>16</v>
      </c>
      <c r="C7" s="19">
        <f>'Občerstvenie - nápoje'!H33</f>
        <v>0</v>
      </c>
    </row>
    <row r="8" spans="2:5" ht="19" thickBot="1" x14ac:dyDescent="0.4">
      <c r="B8" s="26" t="s">
        <v>12</v>
      </c>
      <c r="C8" s="53">
        <f>SUM(C3:C7)</f>
        <v>0</v>
      </c>
      <c r="D8" s="20"/>
      <c r="E8" s="20"/>
    </row>
    <row r="11" spans="2:5" x14ac:dyDescent="0.35">
      <c r="B11" s="18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Občerstvenie - sladké</vt:lpstr>
      <vt:lpstr>Občerstvenie - slané</vt:lpstr>
      <vt:lpstr>Občerstvenie - čaj</vt:lpstr>
      <vt:lpstr>Občerstvenie -káva</vt:lpstr>
      <vt:lpstr>Občerstvenie - nápoje</vt:lpstr>
      <vt:lpstr>Občerstvenie spolu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Jana Kozova</dc:creator>
  <cp:lastModifiedBy>Ing. Jana Kozova</cp:lastModifiedBy>
  <cp:lastPrinted>2020-04-30T12:46:10Z</cp:lastPrinted>
  <dcterms:created xsi:type="dcterms:W3CDTF">2020-02-18T12:07:43Z</dcterms:created>
  <dcterms:modified xsi:type="dcterms:W3CDTF">2026-01-22T11:54:21Z</dcterms:modified>
</cp:coreProperties>
</file>