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fileSharing readOnlyRecommended="1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https://ssesk0.sharepoint.com/sites/SSE-P-Elektronickfakturcia/Zdielane dokumenty/General/RfP/prilohy/"/>
    </mc:Choice>
  </mc:AlternateContent>
  <xr:revisionPtr revIDLastSave="44" documentId="8_{878D4CDE-BC9A-4F14-BC42-1CFE9C3D6382}" xr6:coauthVersionLast="47" xr6:coauthVersionMax="47" xr10:uidLastSave="{2B1A8227-D4CB-49EC-9385-70B827065A06}"/>
  <bookViews>
    <workbookView xWindow="-120" yWindow="-120" windowWidth="29040" windowHeight="15720" firstSheet="1" activeTab="1" xr2:uid="{00000000-000D-0000-FFFF-FFFF00000000}"/>
  </bookViews>
  <sheets>
    <sheet name="Hárok1" sheetId="25" r:id="rId1"/>
    <sheet name="FA - SSE 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7" l="1"/>
  <c r="K31" i="7"/>
  <c r="I25" i="7"/>
  <c r="L25" i="7"/>
  <c r="L26" i="7"/>
  <c r="L27" i="7"/>
  <c r="L28" i="7"/>
  <c r="L29" i="7"/>
  <c r="L30" i="7"/>
  <c r="L31" i="7"/>
  <c r="L32" i="7"/>
  <c r="M25" i="7"/>
  <c r="M26" i="7"/>
  <c r="M27" i="7"/>
  <c r="M28" i="7"/>
  <c r="M29" i="7"/>
  <c r="M30" i="7"/>
  <c r="M31" i="7"/>
  <c r="M32" i="7"/>
  <c r="I26" i="7"/>
  <c r="I29" i="7"/>
  <c r="I30" i="7"/>
  <c r="I32" i="7"/>
  <c r="K32" i="7"/>
  <c r="K30" i="7"/>
  <c r="K29" i="7"/>
  <c r="K26" i="7"/>
  <c r="K25" i="7"/>
  <c r="I35" i="7" l="1"/>
  <c r="I34" i="7"/>
  <c r="K34" i="7" s="1"/>
  <c r="K35" i="7" l="1"/>
  <c r="K33" i="7" s="1"/>
  <c r="I36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Meskova</author>
  </authors>
  <commentList>
    <comment ref="H17" authorId="0" shapeId="0" xr:uid="{00000000-0006-0000-0100-000001000000}">
      <text>
        <r>
          <rPr>
            <sz val="8"/>
            <color indexed="81"/>
            <rFont val="Tahoma"/>
            <family val="2"/>
            <charset val="238"/>
          </rPr>
          <t xml:space="preserve">v hotovosti
prevodným príkazom
</t>
        </r>
      </text>
    </comment>
  </commentList>
</comments>
</file>

<file path=xl/sharedStrings.xml><?xml version="1.0" encoding="utf-8"?>
<sst xmlns="http://schemas.openxmlformats.org/spreadsheetml/2006/main" count="102" uniqueCount="69">
  <si>
    <t xml:space="preserve">FAKTÚRA </t>
  </si>
  <si>
    <t>2. Faktúra číslo</t>
  </si>
  <si>
    <t>Tel:  +421/ 41/5191111</t>
  </si>
  <si>
    <t>Fax: +421/ 41/5192575</t>
  </si>
  <si>
    <t>KS-objednávka číslo</t>
  </si>
  <si>
    <t xml:space="preserve">     </t>
  </si>
  <si>
    <t xml:space="preserve"> Peňažný ústav      VÚB a.s. Žilina</t>
  </si>
  <si>
    <t xml:space="preserve"> Číslo účtu             702432/0200</t>
  </si>
  <si>
    <t xml:space="preserve">3. Odberateľ                           </t>
  </si>
  <si>
    <t>IČO</t>
  </si>
  <si>
    <t>IČ DPH</t>
  </si>
  <si>
    <t>DIČ</t>
  </si>
  <si>
    <t>4. Konečný príjemca</t>
  </si>
  <si>
    <t xml:space="preserve">5. Dodacie a platobné podmienky </t>
  </si>
  <si>
    <t>Deň splatnosti</t>
  </si>
  <si>
    <t>Forma úhrady</t>
  </si>
  <si>
    <t>prevodným príkazom</t>
  </si>
  <si>
    <t>Dátum dodania tovaru, služby alebo prijatia platby</t>
  </si>
  <si>
    <t>6. Spôsob dopravy</t>
  </si>
  <si>
    <t>Dátum odoslania
faktúry</t>
  </si>
  <si>
    <t>stĺpec  skrytý</t>
  </si>
  <si>
    <t>Text</t>
  </si>
  <si>
    <t>Množstvo</t>
  </si>
  <si>
    <t>Jednotková cena bez   DPH</t>
  </si>
  <si>
    <t>Sadzba
DPH</t>
  </si>
  <si>
    <t>Základ dane</t>
  </si>
  <si>
    <t>Výška
DPH</t>
  </si>
  <si>
    <t>Základ dane 0% DPH</t>
  </si>
  <si>
    <t>Základ dane 10% DPH</t>
  </si>
  <si>
    <t>Druh tovaru, rozsah služby</t>
  </si>
  <si>
    <t>EUR</t>
  </si>
  <si>
    <t>%</t>
  </si>
  <si>
    <t>Celkom základ dane 10% DPH:</t>
  </si>
  <si>
    <t>Celkom  základ dane  0% DPH:</t>
  </si>
  <si>
    <t>Čiastka k úhrade v EUR:</t>
  </si>
  <si>
    <t xml:space="preserve">SWIFT: SUBASKBX                         </t>
  </si>
  <si>
    <t>Dátum vyhotovenia
faktúry</t>
  </si>
  <si>
    <t xml:space="preserve">     Pri Rajčianke 8591/4B</t>
  </si>
  <si>
    <t>Celkom základ dane 20% DPH:</t>
  </si>
  <si>
    <t xml:space="preserve">     01047  Ž i l i n a</t>
  </si>
  <si>
    <t xml:space="preserve">SSE </t>
  </si>
  <si>
    <t>Fa - zálohová</t>
  </si>
  <si>
    <t>faktúra</t>
  </si>
  <si>
    <t>Faktúra AJ</t>
  </si>
  <si>
    <t>Doklad  o OZD</t>
  </si>
  <si>
    <t>Faktúra k platbe</t>
  </si>
  <si>
    <t>Doprava</t>
  </si>
  <si>
    <t>Sekcia PE nájom</t>
  </si>
  <si>
    <t>Sekcia PE emisie</t>
  </si>
  <si>
    <t>Sekcia PE emisie AJ</t>
  </si>
  <si>
    <t>SSED</t>
  </si>
  <si>
    <t>SSEM</t>
  </si>
  <si>
    <t>EEM</t>
  </si>
  <si>
    <t>Spol</t>
  </si>
  <si>
    <t>tlačivo</t>
  </si>
  <si>
    <t>DIČ:         2120814575</t>
  </si>
  <si>
    <t>Zapísaná v OR OS Žilina, odd.: Sa, vl.č.: 10956/L</t>
  </si>
  <si>
    <t>IČO: 51865467       
IČ DPH:  SK2120814575</t>
  </si>
  <si>
    <t>Príloha:</t>
  </si>
  <si>
    <t>344 032 24</t>
  </si>
  <si>
    <t>Názov odberateľa, adresa odberateľa</t>
  </si>
  <si>
    <t>xxxxxxxxx</t>
  </si>
  <si>
    <t>SKxxxxxxxxxx</t>
  </si>
  <si>
    <t>Fakturujeme Vám na základe</t>
  </si>
  <si>
    <t>zmluvy Z-S-2026-000000-00</t>
  </si>
  <si>
    <t>IBAN: SK91 0200 0000 0000 0070 5532</t>
  </si>
  <si>
    <t xml:space="preserve"> 1. Dodávateľ 
     Názov dodávateľa</t>
  </si>
  <si>
    <t>Názov prílohy</t>
  </si>
  <si>
    <t>Variabilný symbol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</si>
</sst>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0000"/>
    <numFmt numFmtId="166" formatCode="00000000"/>
    <numFmt numFmtId="168" formatCode="#,##0.00\ [$€-1];\-#,##0.00\ [$€-1]"/>
    <numFmt numFmtId="169" formatCode="#,##0.000"/>
  </numFmts>
  <fonts count="18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6"/>
      <name val="Arial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  <font>
      <b/>
      <sz val="14"/>
      <name val="Arial"/>
      <family val="2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8"/>
      <color indexed="81"/>
      <name val="Tahoma"/>
      <family val="2"/>
      <charset val="238"/>
    </font>
    <font>
      <sz val="10"/>
      <name val="Arial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1" applyBorder="0">
      <alignment shrinkToFit="1"/>
      <protection locked="0"/>
    </xf>
    <xf numFmtId="9" fontId="16" fillId="0" borderId="0" applyFont="0" applyFill="0" applyBorder="0" applyAlignment="0" applyProtection="0"/>
  </cellStyleXfs>
  <cellXfs count="169">
    <xf numFmtId="0" fontId="0" fillId="0" borderId="0" xfId="0"/>
    <xf numFmtId="0" fontId="5" fillId="0" borderId="0" xfId="1" applyFont="1"/>
    <xf numFmtId="0" fontId="10" fillId="0" borderId="0" xfId="1" applyFont="1"/>
    <xf numFmtId="0" fontId="5" fillId="0" borderId="5" xfId="1" applyFont="1" applyBorder="1" applyAlignment="1">
      <alignment horizontal="justify"/>
    </xf>
    <xf numFmtId="0" fontId="5" fillId="0" borderId="6" xfId="1" applyFont="1" applyBorder="1" applyAlignment="1">
      <alignment horizontal="justify"/>
    </xf>
    <xf numFmtId="0" fontId="5" fillId="0" borderId="8" xfId="1" applyFont="1" applyBorder="1"/>
    <xf numFmtId="0" fontId="5" fillId="0" borderId="4" xfId="1" applyFont="1" applyBorder="1"/>
    <xf numFmtId="4" fontId="5" fillId="0" borderId="10" xfId="1" applyNumberFormat="1" applyFont="1" applyBorder="1" applyAlignment="1">
      <alignment horizontal="right"/>
    </xf>
    <xf numFmtId="2" fontId="5" fillId="0" borderId="11" xfId="1" applyNumberFormat="1" applyFont="1" applyBorder="1"/>
    <xf numFmtId="2" fontId="5" fillId="0" borderId="12" xfId="1" applyNumberFormat="1" applyFont="1" applyBorder="1"/>
    <xf numFmtId="0" fontId="5" fillId="0" borderId="0" xfId="1" applyFont="1" applyAlignment="1" applyProtection="1">
      <alignment horizontal="center"/>
      <protection locked="0"/>
    </xf>
    <xf numFmtId="1" fontId="5" fillId="0" borderId="0" xfId="1" applyNumberFormat="1" applyFont="1" applyAlignment="1" applyProtection="1">
      <alignment horizontal="center"/>
      <protection locked="0"/>
    </xf>
    <xf numFmtId="2" fontId="5" fillId="0" borderId="13" xfId="1" applyNumberFormat="1" applyFont="1" applyBorder="1"/>
    <xf numFmtId="2" fontId="12" fillId="0" borderId="14" xfId="1" applyNumberFormat="1" applyFont="1" applyBorder="1"/>
    <xf numFmtId="2" fontId="12" fillId="0" borderId="0" xfId="1" applyNumberFormat="1" applyFont="1"/>
    <xf numFmtId="4" fontId="5" fillId="0" borderId="0" xfId="1" applyNumberFormat="1" applyFont="1"/>
    <xf numFmtId="0" fontId="5" fillId="0" borderId="15" xfId="1" applyFont="1" applyBorder="1" applyProtection="1">
      <protection locked="0"/>
    </xf>
    <xf numFmtId="0" fontId="13" fillId="0" borderId="16" xfId="1" applyFont="1" applyBorder="1" applyProtection="1">
      <protection locked="0"/>
    </xf>
    <xf numFmtId="0" fontId="5" fillId="0" borderId="16" xfId="1" applyFont="1" applyBorder="1" applyProtection="1">
      <protection locked="0"/>
    </xf>
    <xf numFmtId="0" fontId="1" fillId="0" borderId="24" xfId="0" applyFont="1" applyBorder="1"/>
    <xf numFmtId="2" fontId="5" fillId="0" borderId="42" xfId="1" applyNumberFormat="1" applyFont="1" applyBorder="1"/>
    <xf numFmtId="2" fontId="5" fillId="0" borderId="0" xfId="3" applyNumberFormat="1" applyFont="1" applyFill="1" applyBorder="1" applyAlignment="1" applyProtection="1">
      <alignment horizontal="center"/>
      <protection locked="0"/>
    </xf>
    <xf numFmtId="1" fontId="5" fillId="0" borderId="0" xfId="3" applyNumberFormat="1" applyFont="1" applyFill="1" applyBorder="1" applyAlignment="1" applyProtection="1">
      <alignment horizontal="center"/>
      <protection locked="0"/>
    </xf>
    <xf numFmtId="169" fontId="5" fillId="0" borderId="0" xfId="1" applyNumberFormat="1" applyFont="1" applyAlignment="1" applyProtection="1">
      <alignment horizontal="right"/>
      <protection locked="0"/>
    </xf>
    <xf numFmtId="49" fontId="10" fillId="0" borderId="22" xfId="1" applyNumberFormat="1" applyFont="1" applyBorder="1" applyAlignment="1">
      <alignment horizontal="left" vertical="center"/>
    </xf>
    <xf numFmtId="4" fontId="11" fillId="0" borderId="0" xfId="1" applyNumberFormat="1" applyFont="1" applyAlignment="1">
      <alignment horizontal="right"/>
    </xf>
    <xf numFmtId="0" fontId="1" fillId="0" borderId="14" xfId="1" applyFont="1" applyBorder="1" applyProtection="1">
      <protection locked="0"/>
    </xf>
    <xf numFmtId="0" fontId="1" fillId="0" borderId="0" xfId="1" applyFont="1" applyProtection="1">
      <protection locked="0"/>
    </xf>
    <xf numFmtId="0" fontId="2" fillId="0" borderId="38" xfId="1" applyBorder="1"/>
    <xf numFmtId="0" fontId="2" fillId="0" borderId="21" xfId="1" applyBorder="1"/>
    <xf numFmtId="0" fontId="5" fillId="0" borderId="14" xfId="1" applyFont="1" applyBorder="1" applyProtection="1">
      <protection locked="0"/>
    </xf>
    <xf numFmtId="0" fontId="5" fillId="0" borderId="0" xfId="1" applyFont="1" applyProtection="1">
      <protection locked="0"/>
    </xf>
    <xf numFmtId="0" fontId="17" fillId="0" borderId="27" xfId="1" applyFont="1" applyBorder="1" applyAlignment="1">
      <alignment horizontal="center"/>
    </xf>
    <xf numFmtId="0" fontId="3" fillId="0" borderId="1" xfId="1" applyFont="1" applyBorder="1"/>
    <xf numFmtId="0" fontId="6" fillId="0" borderId="0" xfId="1" applyFont="1" applyAlignment="1">
      <alignment vertical="top" wrapText="1"/>
    </xf>
    <xf numFmtId="0" fontId="6" fillId="0" borderId="10" xfId="1" applyFont="1" applyBorder="1" applyAlignment="1">
      <alignment vertical="top" wrapText="1"/>
    </xf>
    <xf numFmtId="0" fontId="5" fillId="0" borderId="37" xfId="1" applyFont="1" applyBorder="1" applyAlignment="1">
      <alignment horizontal="center"/>
    </xf>
    <xf numFmtId="0" fontId="5" fillId="0" borderId="27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28" xfId="1" applyFont="1" applyBorder="1" applyAlignment="1">
      <alignment horizontal="center"/>
    </xf>
    <xf numFmtId="0" fontId="5" fillId="0" borderId="22" xfId="1" applyFont="1" applyBorder="1" applyAlignment="1">
      <alignment horizontal="center"/>
    </xf>
    <xf numFmtId="0" fontId="5" fillId="0" borderId="30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31" xfId="1" applyFont="1" applyBorder="1" applyAlignment="1">
      <alignment horizontal="center"/>
    </xf>
    <xf numFmtId="4" fontId="5" fillId="0" borderId="0" xfId="1" applyNumberFormat="1" applyFont="1" applyAlignment="1" applyProtection="1">
      <alignment horizontal="right"/>
      <protection locked="0"/>
    </xf>
    <xf numFmtId="0" fontId="13" fillId="0" borderId="0" xfId="1" applyFont="1"/>
    <xf numFmtId="0" fontId="2" fillId="0" borderId="0" xfId="1"/>
    <xf numFmtId="0" fontId="2" fillId="0" borderId="10" xfId="1" applyBorder="1"/>
    <xf numFmtId="0" fontId="5" fillId="0" borderId="16" xfId="1" applyFont="1" applyBorder="1" applyProtection="1">
      <protection locked="0"/>
    </xf>
    <xf numFmtId="0" fontId="5" fillId="0" borderId="41" xfId="1" applyFont="1" applyBorder="1" applyProtection="1">
      <protection locked="0"/>
    </xf>
    <xf numFmtId="0" fontId="6" fillId="2" borderId="14" xfId="1" applyFont="1" applyFill="1" applyBorder="1"/>
    <xf numFmtId="0" fontId="6" fillId="2" borderId="0" xfId="1" applyFont="1" applyFill="1"/>
    <xf numFmtId="0" fontId="6" fillId="2" borderId="20" xfId="1" applyFont="1" applyFill="1" applyBorder="1"/>
    <xf numFmtId="0" fontId="9" fillId="2" borderId="14" xfId="1" applyFont="1" applyFill="1" applyBorder="1"/>
    <xf numFmtId="0" fontId="9" fillId="2" borderId="0" xfId="1" applyFont="1" applyFill="1"/>
    <xf numFmtId="0" fontId="9" fillId="2" borderId="20" xfId="1" applyFont="1" applyFill="1" applyBorder="1"/>
    <xf numFmtId="0" fontId="9" fillId="2" borderId="2" xfId="1" applyFont="1" applyFill="1" applyBorder="1" applyAlignment="1">
      <alignment wrapText="1"/>
    </xf>
    <xf numFmtId="0" fontId="9" fillId="2" borderId="22" xfId="1" applyFont="1" applyFill="1" applyBorder="1" applyAlignment="1">
      <alignment wrapText="1"/>
    </xf>
    <xf numFmtId="0" fontId="7" fillId="2" borderId="34" xfId="1" applyFont="1" applyFill="1" applyBorder="1" applyAlignment="1">
      <alignment horizontal="left" wrapText="1"/>
    </xf>
    <xf numFmtId="0" fontId="2" fillId="2" borderId="35" xfId="1" applyFill="1" applyBorder="1"/>
    <xf numFmtId="0" fontId="7" fillId="2" borderId="19" xfId="1" applyFont="1" applyFill="1" applyBorder="1"/>
    <xf numFmtId="0" fontId="7" fillId="2" borderId="20" xfId="1" applyFont="1" applyFill="1" applyBorder="1"/>
    <xf numFmtId="0" fontId="6" fillId="2" borderId="34" xfId="1" applyFont="1" applyFill="1" applyBorder="1" applyAlignment="1">
      <alignment vertical="center"/>
    </xf>
    <xf numFmtId="0" fontId="6" fillId="2" borderId="35" xfId="1" applyFont="1" applyFill="1" applyBorder="1" applyAlignment="1">
      <alignment vertical="center"/>
    </xf>
    <xf numFmtId="1" fontId="8" fillId="2" borderId="34" xfId="1" applyNumberFormat="1" applyFont="1" applyFill="1" applyBorder="1" applyAlignment="1" applyProtection="1">
      <alignment horizontal="center" vertical="center"/>
      <protection locked="0"/>
    </xf>
    <xf numFmtId="1" fontId="8" fillId="2" borderId="9" xfId="1" applyNumberFormat="1" applyFont="1" applyFill="1" applyBorder="1" applyAlignment="1" applyProtection="1">
      <alignment horizontal="center" vertical="center"/>
      <protection locked="0"/>
    </xf>
    <xf numFmtId="1" fontId="8" fillId="2" borderId="17" xfId="1" applyNumberFormat="1" applyFont="1" applyFill="1" applyBorder="1" applyAlignment="1" applyProtection="1">
      <alignment horizontal="center" vertical="center"/>
      <protection locked="0"/>
    </xf>
    <xf numFmtId="0" fontId="6" fillId="2" borderId="19" xfId="1" applyFont="1" applyFill="1" applyBorder="1" applyAlignment="1">
      <alignment vertical="center"/>
    </xf>
    <xf numFmtId="0" fontId="6" fillId="2" borderId="20" xfId="1" applyFont="1" applyFill="1" applyBorder="1" applyAlignment="1">
      <alignment vertical="center"/>
    </xf>
    <xf numFmtId="1" fontId="8" fillId="2" borderId="28" xfId="1" applyNumberFormat="1" applyFont="1" applyFill="1" applyBorder="1" applyAlignment="1" applyProtection="1">
      <alignment horizontal="center" vertical="center"/>
      <protection locked="0"/>
    </xf>
    <xf numFmtId="1" fontId="8" fillId="2" borderId="22" xfId="1" applyNumberFormat="1" applyFont="1" applyFill="1" applyBorder="1" applyAlignment="1" applyProtection="1">
      <alignment horizontal="center" vertical="center"/>
      <protection locked="0"/>
    </xf>
    <xf numFmtId="1" fontId="8" fillId="2" borderId="31" xfId="1" applyNumberFormat="1" applyFont="1" applyFill="1" applyBorder="1" applyAlignment="1" applyProtection="1">
      <alignment horizontal="center" vertical="center"/>
      <protection locked="0"/>
    </xf>
    <xf numFmtId="0" fontId="9" fillId="2" borderId="24" xfId="1" applyFont="1" applyFill="1" applyBorder="1"/>
    <xf numFmtId="49" fontId="1" fillId="2" borderId="28" xfId="1" applyNumberFormat="1" applyFont="1" applyFill="1" applyBorder="1" applyProtection="1">
      <protection locked="0"/>
    </xf>
    <xf numFmtId="49" fontId="1" fillId="2" borderId="22" xfId="1" applyNumberFormat="1" applyFont="1" applyFill="1" applyBorder="1" applyProtection="1">
      <protection locked="0"/>
    </xf>
    <xf numFmtId="49" fontId="1" fillId="2" borderId="31" xfId="1" applyNumberFormat="1" applyFont="1" applyFill="1" applyBorder="1" applyProtection="1">
      <protection locked="0"/>
    </xf>
    <xf numFmtId="49" fontId="1" fillId="2" borderId="0" xfId="1" applyNumberFormat="1" applyFont="1" applyFill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>
      <alignment vertical="top"/>
    </xf>
    <xf numFmtId="0" fontId="6" fillId="2" borderId="0" xfId="1" applyFont="1" applyFill="1" applyAlignment="1">
      <alignment vertical="top"/>
    </xf>
    <xf numFmtId="0" fontId="6" fillId="2" borderId="20" xfId="1" applyFont="1" applyFill="1" applyBorder="1" applyAlignment="1">
      <alignment vertical="top"/>
    </xf>
    <xf numFmtId="0" fontId="6" fillId="2" borderId="14" xfId="1" applyFont="1" applyFill="1" applyBorder="1"/>
    <xf numFmtId="166" fontId="1" fillId="2" borderId="0" xfId="1" applyNumberFormat="1" applyFont="1" applyFill="1" applyAlignment="1" applyProtection="1">
      <alignment horizontal="left"/>
      <protection locked="0"/>
    </xf>
    <xf numFmtId="166" fontId="1" fillId="2" borderId="20" xfId="1" applyNumberFormat="1" applyFont="1" applyFill="1" applyBorder="1" applyAlignment="1" applyProtection="1">
      <alignment horizontal="left"/>
      <protection locked="0"/>
    </xf>
    <xf numFmtId="0" fontId="6" fillId="2" borderId="14" xfId="1" applyFont="1" applyFill="1" applyBorder="1" applyAlignment="1">
      <alignment horizontal="left"/>
    </xf>
    <xf numFmtId="1" fontId="1" fillId="2" borderId="22" xfId="1" applyNumberFormat="1" applyFont="1" applyFill="1" applyBorder="1" applyAlignment="1" applyProtection="1">
      <alignment horizontal="left"/>
      <protection locked="0"/>
    </xf>
    <xf numFmtId="1" fontId="1" fillId="2" borderId="23" xfId="1" applyNumberFormat="1" applyFont="1" applyFill="1" applyBorder="1" applyAlignment="1" applyProtection="1">
      <alignment horizontal="left"/>
      <protection locked="0"/>
    </xf>
    <xf numFmtId="0" fontId="6" fillId="2" borderId="2" xfId="1" applyFont="1" applyFill="1" applyBorder="1" applyAlignment="1">
      <alignment horizontal="left"/>
    </xf>
    <xf numFmtId="0" fontId="6" fillId="2" borderId="36" xfId="1" applyFont="1" applyFill="1" applyBorder="1" applyAlignment="1">
      <alignment horizontal="left" wrapText="1"/>
    </xf>
    <xf numFmtId="0" fontId="6" fillId="2" borderId="9" xfId="1" applyFont="1" applyFill="1" applyBorder="1" applyAlignment="1">
      <alignment horizontal="left" wrapText="1"/>
    </xf>
    <xf numFmtId="0" fontId="6" fillId="2" borderId="35" xfId="1" applyFont="1" applyFill="1" applyBorder="1" applyAlignment="1">
      <alignment horizontal="left" wrapText="1"/>
    </xf>
    <xf numFmtId="165" fontId="5" fillId="2" borderId="32" xfId="1" applyNumberFormat="1" applyFont="1" applyFill="1" applyBorder="1" applyAlignment="1" applyProtection="1">
      <alignment horizontal="left"/>
      <protection locked="0"/>
    </xf>
    <xf numFmtId="165" fontId="5" fillId="2" borderId="33" xfId="1" applyNumberFormat="1" applyFont="1" applyFill="1" applyBorder="1" applyAlignment="1" applyProtection="1">
      <alignment horizontal="left"/>
      <protection locked="0"/>
    </xf>
    <xf numFmtId="165" fontId="5" fillId="2" borderId="29" xfId="1" applyNumberFormat="1" applyFont="1" applyFill="1" applyBorder="1" applyAlignment="1" applyProtection="1">
      <alignment horizontal="left"/>
      <protection locked="0"/>
    </xf>
    <xf numFmtId="0" fontId="10" fillId="2" borderId="19" xfId="1" applyFont="1" applyFill="1" applyBorder="1" applyAlignment="1">
      <alignment vertical="center"/>
    </xf>
    <xf numFmtId="0" fontId="10" fillId="2" borderId="0" xfId="1" applyFont="1" applyFill="1" applyAlignment="1">
      <alignment vertical="center"/>
    </xf>
    <xf numFmtId="14" fontId="1" fillId="2" borderId="1" xfId="1" applyNumberFormat="1" applyFont="1" applyFill="1" applyBorder="1" applyAlignment="1" applyProtection="1">
      <alignment horizontal="left"/>
      <protection locked="0"/>
    </xf>
    <xf numFmtId="14" fontId="1" fillId="2" borderId="38" xfId="1" applyNumberFormat="1" applyFont="1" applyFill="1" applyBorder="1" applyAlignment="1" applyProtection="1">
      <alignment horizontal="left"/>
      <protection locked="0"/>
    </xf>
    <xf numFmtId="14" fontId="1" fillId="2" borderId="21" xfId="1" applyNumberFormat="1" applyFont="1" applyFill="1" applyBorder="1" applyAlignment="1" applyProtection="1">
      <alignment horizontal="left"/>
      <protection locked="0"/>
    </xf>
    <xf numFmtId="0" fontId="10" fillId="2" borderId="19" xfId="1" applyFont="1" applyFill="1" applyBorder="1"/>
    <xf numFmtId="0" fontId="10" fillId="2" borderId="0" xfId="1" applyFont="1" applyFill="1"/>
    <xf numFmtId="0" fontId="1" fillId="2" borderId="0" xfId="1" applyFont="1" applyFill="1" applyAlignment="1" applyProtection="1">
      <alignment wrapText="1"/>
      <protection locked="0"/>
    </xf>
    <xf numFmtId="0" fontId="1" fillId="2" borderId="10" xfId="1" applyFont="1" applyFill="1" applyBorder="1" applyAlignment="1" applyProtection="1">
      <alignment wrapText="1"/>
      <protection locked="0"/>
    </xf>
    <xf numFmtId="0" fontId="10" fillId="2" borderId="19" xfId="1" applyFont="1" applyFill="1" applyBorder="1" applyAlignment="1">
      <alignment vertical="center" wrapText="1"/>
    </xf>
    <xf numFmtId="0" fontId="10" fillId="2" borderId="0" xfId="1" applyFont="1" applyFill="1" applyAlignment="1">
      <alignment vertical="center" wrapText="1"/>
    </xf>
    <xf numFmtId="14" fontId="1" fillId="2" borderId="0" xfId="1" applyNumberFormat="1" applyFont="1" applyFill="1" applyAlignment="1" applyProtection="1">
      <alignment horizontal="left"/>
      <protection locked="0"/>
    </xf>
    <xf numFmtId="14" fontId="1" fillId="2" borderId="10" xfId="1" applyNumberFormat="1" applyFont="1" applyFill="1" applyBorder="1" applyAlignment="1" applyProtection="1">
      <alignment horizontal="left"/>
      <protection locked="0"/>
    </xf>
    <xf numFmtId="0" fontId="6" fillId="2" borderId="8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3" xfId="1" applyFont="1" applyFill="1" applyBorder="1"/>
    <xf numFmtId="0" fontId="6" fillId="2" borderId="3" xfId="1" applyFont="1" applyFill="1" applyBorder="1" applyAlignment="1">
      <alignment horizontal="center" wrapText="1"/>
    </xf>
    <xf numFmtId="0" fontId="6" fillId="2" borderId="3" xfId="1" applyFont="1" applyFill="1" applyBorder="1" applyAlignment="1">
      <alignment horizontal="center" wrapText="1"/>
    </xf>
    <xf numFmtId="0" fontId="6" fillId="2" borderId="4" xfId="1" applyFont="1" applyFill="1" applyBorder="1" applyAlignment="1">
      <alignment horizontal="center" wrapText="1"/>
    </xf>
    <xf numFmtId="0" fontId="6" fillId="2" borderId="13" xfId="1" applyFont="1" applyFill="1" applyBorder="1"/>
    <xf numFmtId="0" fontId="6" fillId="2" borderId="18" xfId="1" applyFont="1" applyFill="1" applyBorder="1"/>
    <xf numFmtId="0" fontId="6" fillId="2" borderId="18" xfId="1" applyFont="1" applyFill="1" applyBorder="1" applyAlignment="1">
      <alignment horizontal="center"/>
    </xf>
    <xf numFmtId="0" fontId="6" fillId="2" borderId="18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1" fillId="2" borderId="36" xfId="1" applyFont="1" applyFill="1" applyBorder="1" applyAlignment="1" applyProtection="1">
      <alignment horizontal="left" wrapText="1"/>
      <protection locked="0"/>
    </xf>
    <xf numFmtId="0" fontId="1" fillId="2" borderId="9" xfId="1" applyFont="1" applyFill="1" applyBorder="1" applyAlignment="1" applyProtection="1">
      <alignment horizontal="left" wrapText="1"/>
      <protection locked="0"/>
    </xf>
    <xf numFmtId="169" fontId="5" fillId="2" borderId="0" xfId="1" applyNumberFormat="1" applyFont="1" applyFill="1" applyAlignment="1" applyProtection="1">
      <alignment horizontal="right"/>
      <protection locked="0"/>
    </xf>
    <xf numFmtId="2" fontId="5" fillId="2" borderId="0" xfId="3" applyNumberFormat="1" applyFont="1" applyFill="1" applyBorder="1" applyAlignment="1" applyProtection="1">
      <alignment horizontal="center"/>
      <protection locked="0"/>
    </xf>
    <xf numFmtId="4" fontId="11" fillId="2" borderId="0" xfId="1" applyNumberFormat="1" applyFont="1" applyFill="1" applyAlignment="1">
      <alignment horizontal="right"/>
    </xf>
    <xf numFmtId="4" fontId="5" fillId="2" borderId="10" xfId="1" applyNumberFormat="1" applyFont="1" applyFill="1" applyBorder="1" applyAlignment="1">
      <alignment horizontal="right"/>
    </xf>
    <xf numFmtId="0" fontId="1" fillId="2" borderId="14" xfId="1" applyFont="1" applyFill="1" applyBorder="1" applyProtection="1">
      <protection locked="0"/>
    </xf>
    <xf numFmtId="0" fontId="1" fillId="2" borderId="0" xfId="1" applyFont="1" applyFill="1" applyProtection="1">
      <protection locked="0"/>
    </xf>
    <xf numFmtId="0" fontId="5" fillId="2" borderId="0" xfId="1" applyFont="1" applyFill="1" applyAlignment="1" applyProtection="1">
      <alignment horizontal="center"/>
      <protection locked="0"/>
    </xf>
    <xf numFmtId="1" fontId="5" fillId="2" borderId="0" xfId="1" applyNumberFormat="1" applyFont="1" applyFill="1" applyAlignment="1" applyProtection="1">
      <alignment horizontal="center"/>
      <protection locked="0"/>
    </xf>
    <xf numFmtId="4" fontId="13" fillId="2" borderId="0" xfId="1" applyNumberFormat="1" applyFont="1" applyFill="1" applyAlignment="1">
      <alignment horizontal="left"/>
    </xf>
    <xf numFmtId="4" fontId="14" fillId="2" borderId="0" xfId="1" applyNumberFormat="1" applyFont="1" applyFill="1" applyAlignment="1">
      <alignment horizontal="right"/>
    </xf>
    <xf numFmtId="4" fontId="14" fillId="2" borderId="20" xfId="1" applyNumberFormat="1" applyFont="1" applyFill="1" applyBorder="1" applyAlignment="1">
      <alignment horizontal="right"/>
    </xf>
    <xf numFmtId="4" fontId="13" fillId="2" borderId="10" xfId="1" applyNumberFormat="1" applyFont="1" applyFill="1" applyBorder="1" applyAlignment="1">
      <alignment horizontal="right"/>
    </xf>
    <xf numFmtId="4" fontId="5" fillId="2" borderId="20" xfId="1" applyNumberFormat="1" applyFont="1" applyFill="1" applyBorder="1"/>
    <xf numFmtId="4" fontId="13" fillId="2" borderId="0" xfId="1" applyNumberFormat="1" applyFont="1" applyFill="1" applyAlignment="1">
      <alignment vertical="center" wrapText="1"/>
    </xf>
    <xf numFmtId="0" fontId="13" fillId="2" borderId="0" xfId="1" applyFont="1" applyFill="1"/>
    <xf numFmtId="168" fontId="13" fillId="2" borderId="0" xfId="1" applyNumberFormat="1" applyFont="1" applyFill="1" applyAlignment="1">
      <alignment horizontal="right"/>
    </xf>
    <xf numFmtId="168" fontId="13" fillId="2" borderId="10" xfId="1" applyNumberFormat="1" applyFont="1" applyFill="1" applyBorder="1" applyAlignment="1">
      <alignment horizontal="right"/>
    </xf>
    <xf numFmtId="4" fontId="5" fillId="2" borderId="0" xfId="1" applyNumberFormat="1" applyFont="1" applyFill="1"/>
    <xf numFmtId="0" fontId="9" fillId="3" borderId="19" xfId="1" applyFont="1" applyFill="1" applyBorder="1"/>
    <xf numFmtId="0" fontId="9" fillId="3" borderId="20" xfId="1" applyFont="1" applyFill="1" applyBorder="1"/>
    <xf numFmtId="0" fontId="9" fillId="3" borderId="28" xfId="1" applyFont="1" applyFill="1" applyBorder="1"/>
    <xf numFmtId="0" fontId="9" fillId="3" borderId="23" xfId="1" applyFont="1" applyFill="1" applyBorder="1"/>
    <xf numFmtId="0" fontId="6" fillId="3" borderId="26" xfId="1" applyFont="1" applyFill="1" applyBorder="1" applyAlignment="1">
      <alignment horizontal="left"/>
    </xf>
    <xf numFmtId="0" fontId="6" fillId="3" borderId="27" xfId="1" applyFont="1" applyFill="1" applyBorder="1" applyAlignment="1">
      <alignment horizontal="left"/>
    </xf>
    <xf numFmtId="0" fontId="6" fillId="3" borderId="25" xfId="1" applyFont="1" applyFill="1" applyBorder="1" applyAlignment="1">
      <alignment horizontal="left"/>
    </xf>
    <xf numFmtId="0" fontId="6" fillId="3" borderId="14" xfId="1" applyFont="1" applyFill="1" applyBorder="1"/>
    <xf numFmtId="0" fontId="6" fillId="3" borderId="0" xfId="1" applyFont="1" applyFill="1"/>
    <xf numFmtId="0" fontId="6" fillId="3" borderId="20" xfId="1" applyFont="1" applyFill="1" applyBorder="1"/>
    <xf numFmtId="0" fontId="6" fillId="3" borderId="2" xfId="1" applyFont="1" applyFill="1" applyBorder="1" applyAlignment="1">
      <alignment vertical="top"/>
    </xf>
    <xf numFmtId="0" fontId="6" fillId="3" borderId="22" xfId="1" applyFont="1" applyFill="1" applyBorder="1" applyAlignment="1">
      <alignment vertical="top"/>
    </xf>
    <xf numFmtId="0" fontId="6" fillId="3" borderId="23" xfId="1" applyFont="1" applyFill="1" applyBorder="1" applyAlignment="1">
      <alignment vertical="top"/>
    </xf>
    <xf numFmtId="0" fontId="6" fillId="3" borderId="26" xfId="1" applyFont="1" applyFill="1" applyBorder="1"/>
    <xf numFmtId="0" fontId="6" fillId="3" borderId="27" xfId="1" applyFont="1" applyFill="1" applyBorder="1"/>
    <xf numFmtId="0" fontId="6" fillId="3" borderId="25" xfId="1" applyFont="1" applyFill="1" applyBorder="1"/>
    <xf numFmtId="14" fontId="5" fillId="3" borderId="39" xfId="1" applyNumberFormat="1" applyFont="1" applyFill="1" applyBorder="1" applyAlignment="1" applyProtection="1">
      <alignment wrapText="1"/>
      <protection locked="0"/>
    </xf>
    <xf numFmtId="14" fontId="5" fillId="3" borderId="40" xfId="1" applyNumberFormat="1" applyFont="1" applyFill="1" applyBorder="1" applyProtection="1">
      <protection locked="0"/>
    </xf>
    <xf numFmtId="14" fontId="5" fillId="3" borderId="28" xfId="1" applyNumberFormat="1" applyFont="1" applyFill="1" applyBorder="1" applyProtection="1">
      <protection locked="0"/>
    </xf>
    <xf numFmtId="14" fontId="5" fillId="3" borderId="11" xfId="1" applyNumberFormat="1" applyFont="1" applyFill="1" applyBorder="1" applyProtection="1">
      <protection locked="0"/>
    </xf>
    <xf numFmtId="14" fontId="5" fillId="3" borderId="24" xfId="1" applyNumberFormat="1" applyFont="1" applyFill="1" applyBorder="1" applyProtection="1">
      <protection locked="0"/>
    </xf>
    <xf numFmtId="14" fontId="5" fillId="3" borderId="32" xfId="1" applyNumberFormat="1" applyFont="1" applyFill="1" applyBorder="1" applyProtection="1">
      <protection locked="0"/>
    </xf>
    <xf numFmtId="0" fontId="6" fillId="3" borderId="14" xfId="1" applyFont="1" applyFill="1" applyBorder="1" applyAlignment="1">
      <alignment vertical="top"/>
    </xf>
    <xf numFmtId="0" fontId="6" fillId="3" borderId="0" xfId="1" applyFont="1" applyFill="1" applyAlignment="1">
      <alignment vertical="top"/>
    </xf>
    <xf numFmtId="0" fontId="5" fillId="3" borderId="14" xfId="1" applyFont="1" applyFill="1" applyBorder="1" applyAlignment="1" applyProtection="1">
      <alignment horizontal="left" vertical="top" wrapText="1"/>
      <protection locked="0"/>
    </xf>
    <xf numFmtId="0" fontId="5" fillId="3" borderId="0" xfId="1" applyFont="1" applyFill="1" applyAlignment="1" applyProtection="1">
      <alignment horizontal="left" vertical="top"/>
      <protection locked="0"/>
    </xf>
    <xf numFmtId="0" fontId="5" fillId="3" borderId="14" xfId="1" applyFont="1" applyFill="1" applyBorder="1" applyAlignment="1" applyProtection="1">
      <alignment horizontal="left" vertical="top"/>
      <protection locked="0"/>
    </xf>
    <xf numFmtId="0" fontId="10" fillId="3" borderId="19" xfId="1" applyFont="1" applyFill="1" applyBorder="1" applyAlignment="1">
      <alignment vertical="center" wrapText="1"/>
    </xf>
    <xf numFmtId="0" fontId="10" fillId="3" borderId="0" xfId="1" applyFont="1" applyFill="1" applyAlignment="1">
      <alignment vertical="center" wrapText="1"/>
    </xf>
    <xf numFmtId="14" fontId="1" fillId="3" borderId="0" xfId="1" applyNumberFormat="1" applyFont="1" applyFill="1" applyAlignment="1" applyProtection="1">
      <alignment horizontal="left"/>
      <protection locked="0"/>
    </xf>
    <xf numFmtId="14" fontId="1" fillId="3" borderId="10" xfId="1" applyNumberFormat="1" applyFont="1" applyFill="1" applyBorder="1" applyAlignment="1" applyProtection="1">
      <alignment horizontal="left"/>
      <protection locked="0"/>
    </xf>
  </cellXfs>
  <cellStyles count="4">
    <cellStyle name="Normálna" xfId="0" builtinId="0"/>
    <cellStyle name="normálne_Faktury" xfId="1" xr:uid="{00000000-0005-0000-0000-000001000000}"/>
    <cellStyle name="novy vovo" xfId="2" xr:uid="{00000000-0005-0000-0000-000002000000}"/>
    <cellStyle name="Percentá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1"/>
  <sheetViews>
    <sheetView workbookViewId="0"/>
  </sheetViews>
  <sheetFormatPr defaultRowHeight="12.75" x14ac:dyDescent="0.2"/>
  <cols>
    <col min="1" max="1" width="6.140625" bestFit="1" customWidth="1"/>
    <col min="2" max="2" width="18.28515625" bestFit="1" customWidth="1"/>
  </cols>
  <sheetData>
    <row r="1" spans="1:2" x14ac:dyDescent="0.2">
      <c r="A1" s="19" t="s">
        <v>53</v>
      </c>
      <c r="B1" s="19" t="s">
        <v>54</v>
      </c>
    </row>
    <row r="2" spans="1:2" x14ac:dyDescent="0.2">
      <c r="A2" s="19" t="s">
        <v>40</v>
      </c>
      <c r="B2" s="19" t="s">
        <v>41</v>
      </c>
    </row>
    <row r="3" spans="1:2" x14ac:dyDescent="0.2">
      <c r="A3" s="19" t="s">
        <v>40</v>
      </c>
      <c r="B3" s="19" t="s">
        <v>42</v>
      </c>
    </row>
    <row r="4" spans="1:2" x14ac:dyDescent="0.2">
      <c r="A4" s="19" t="s">
        <v>40</v>
      </c>
      <c r="B4" s="19" t="s">
        <v>43</v>
      </c>
    </row>
    <row r="5" spans="1:2" x14ac:dyDescent="0.2">
      <c r="A5" s="19" t="s">
        <v>40</v>
      </c>
      <c r="B5" s="19" t="s">
        <v>44</v>
      </c>
    </row>
    <row r="6" spans="1:2" x14ac:dyDescent="0.2">
      <c r="A6" s="19" t="s">
        <v>40</v>
      </c>
      <c r="B6" s="19" t="s">
        <v>45</v>
      </c>
    </row>
    <row r="7" spans="1:2" x14ac:dyDescent="0.2">
      <c r="A7" s="19" t="s">
        <v>40</v>
      </c>
      <c r="B7" s="19" t="s">
        <v>46</v>
      </c>
    </row>
    <row r="8" spans="1:2" x14ac:dyDescent="0.2">
      <c r="A8" s="19" t="s">
        <v>40</v>
      </c>
      <c r="B8" s="19" t="s">
        <v>47</v>
      </c>
    </row>
    <row r="9" spans="1:2" x14ac:dyDescent="0.2">
      <c r="A9" s="19" t="s">
        <v>40</v>
      </c>
      <c r="B9" s="19" t="s">
        <v>48</v>
      </c>
    </row>
    <row r="10" spans="1:2" x14ac:dyDescent="0.2">
      <c r="A10" s="19" t="s">
        <v>40</v>
      </c>
      <c r="B10" s="19" t="s">
        <v>49</v>
      </c>
    </row>
    <row r="11" spans="1:2" x14ac:dyDescent="0.2">
      <c r="A11" s="19" t="s">
        <v>50</v>
      </c>
      <c r="B11" s="19" t="s">
        <v>41</v>
      </c>
    </row>
    <row r="12" spans="1:2" x14ac:dyDescent="0.2">
      <c r="A12" s="19" t="s">
        <v>50</v>
      </c>
      <c r="B12" s="19" t="s">
        <v>42</v>
      </c>
    </row>
    <row r="13" spans="1:2" x14ac:dyDescent="0.2">
      <c r="A13" s="19" t="s">
        <v>50</v>
      </c>
      <c r="B13" s="19" t="s">
        <v>44</v>
      </c>
    </row>
    <row r="14" spans="1:2" x14ac:dyDescent="0.2">
      <c r="A14" s="19" t="s">
        <v>50</v>
      </c>
      <c r="B14" s="19" t="s">
        <v>45</v>
      </c>
    </row>
    <row r="15" spans="1:2" x14ac:dyDescent="0.2">
      <c r="A15" s="19" t="s">
        <v>51</v>
      </c>
      <c r="B15" s="19" t="s">
        <v>42</v>
      </c>
    </row>
    <row r="16" spans="1:2" x14ac:dyDescent="0.2">
      <c r="A16" s="19" t="s">
        <v>51</v>
      </c>
      <c r="B16" s="19" t="s">
        <v>45</v>
      </c>
    </row>
    <row r="17" spans="1:2" x14ac:dyDescent="0.2">
      <c r="A17" s="19" t="s">
        <v>51</v>
      </c>
      <c r="B17" s="19" t="s">
        <v>44</v>
      </c>
    </row>
    <row r="18" spans="1:2" x14ac:dyDescent="0.2">
      <c r="A18" s="19" t="s">
        <v>52</v>
      </c>
      <c r="B18" s="19" t="s">
        <v>41</v>
      </c>
    </row>
    <row r="19" spans="1:2" x14ac:dyDescent="0.2">
      <c r="A19" s="19" t="s">
        <v>52</v>
      </c>
      <c r="B19" s="19" t="s">
        <v>42</v>
      </c>
    </row>
    <row r="20" spans="1:2" x14ac:dyDescent="0.2">
      <c r="A20" s="19" t="s">
        <v>52</v>
      </c>
      <c r="B20" s="19" t="s">
        <v>44</v>
      </c>
    </row>
    <row r="21" spans="1:2" x14ac:dyDescent="0.2">
      <c r="A21" s="19" t="s">
        <v>52</v>
      </c>
      <c r="B21" s="19" t="s">
        <v>45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tabColor indexed="27"/>
    <pageSetUpPr fitToPage="1"/>
  </sheetPr>
  <dimension ref="A1:M38"/>
  <sheetViews>
    <sheetView tabSelected="1" topLeftCell="A18" zoomScale="145" zoomScaleNormal="145" workbookViewId="0">
      <selection activeCell="E21" sqref="E21:K22"/>
    </sheetView>
  </sheetViews>
  <sheetFormatPr defaultColWidth="9.140625" defaultRowHeight="12.75" x14ac:dyDescent="0.2"/>
  <cols>
    <col min="1" max="1" width="12.42578125" style="1" customWidth="1"/>
    <col min="2" max="2" width="4" style="1" customWidth="1"/>
    <col min="3" max="3" width="7.28515625" style="1" customWidth="1"/>
    <col min="4" max="4" width="12.5703125" style="1" customWidth="1"/>
    <col min="5" max="5" width="8.42578125" style="1" customWidth="1"/>
    <col min="6" max="6" width="7.5703125" style="1" customWidth="1"/>
    <col min="7" max="7" width="6.28515625" style="1" customWidth="1"/>
    <col min="8" max="8" width="7.7109375" style="1" customWidth="1"/>
    <col min="9" max="9" width="12.5703125" style="1" customWidth="1"/>
    <col min="10" max="10" width="4.140625" style="1" customWidth="1"/>
    <col min="11" max="11" width="18.5703125" style="1" customWidth="1"/>
    <col min="12" max="12" width="10.85546875" style="1" hidden="1" customWidth="1"/>
    <col min="13" max="13" width="11.42578125" style="1" hidden="1" customWidth="1"/>
    <col min="14" max="19" width="10.85546875" style="1" bestFit="1" customWidth="1"/>
    <col min="20" max="16384" width="9.140625" style="1"/>
  </cols>
  <sheetData>
    <row r="1" spans="1:11" ht="39.75" customHeight="1" thickBot="1" x14ac:dyDescent="0.35">
      <c r="A1" s="33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1" ht="28.5" customHeight="1" x14ac:dyDescent="0.2">
      <c r="A2" s="88" t="s">
        <v>66</v>
      </c>
      <c r="B2" s="89"/>
      <c r="C2" s="89"/>
      <c r="D2" s="90"/>
      <c r="E2" s="59" t="s">
        <v>57</v>
      </c>
      <c r="F2" s="60"/>
      <c r="G2" s="63" t="s">
        <v>1</v>
      </c>
      <c r="H2" s="64"/>
      <c r="I2" s="65" t="s">
        <v>59</v>
      </c>
      <c r="J2" s="66"/>
      <c r="K2" s="67"/>
    </row>
    <row r="3" spans="1:11" ht="14.25" customHeight="1" x14ac:dyDescent="0.2">
      <c r="A3" s="51" t="s">
        <v>37</v>
      </c>
      <c r="B3" s="52"/>
      <c r="C3" s="52"/>
      <c r="D3" s="53"/>
      <c r="E3" s="61" t="s">
        <v>55</v>
      </c>
      <c r="F3" s="62"/>
      <c r="G3" s="68"/>
      <c r="H3" s="69"/>
      <c r="I3" s="70"/>
      <c r="J3" s="71"/>
      <c r="K3" s="72"/>
    </row>
    <row r="4" spans="1:11" ht="14.25" customHeight="1" x14ac:dyDescent="0.2">
      <c r="A4" s="51" t="s">
        <v>39</v>
      </c>
      <c r="B4" s="52"/>
      <c r="C4" s="52"/>
      <c r="D4" s="53"/>
      <c r="E4" s="138" t="s">
        <v>2</v>
      </c>
      <c r="F4" s="139"/>
      <c r="G4" s="73" t="s">
        <v>68</v>
      </c>
      <c r="H4" s="73"/>
      <c r="I4" s="91"/>
      <c r="J4" s="92"/>
      <c r="K4" s="93"/>
    </row>
    <row r="5" spans="1:11" ht="14.25" customHeight="1" x14ac:dyDescent="0.2">
      <c r="A5" s="54" t="s">
        <v>56</v>
      </c>
      <c r="B5" s="55"/>
      <c r="C5" s="55"/>
      <c r="D5" s="56"/>
      <c r="E5" s="140" t="s">
        <v>3</v>
      </c>
      <c r="F5" s="141"/>
      <c r="G5" s="73" t="s">
        <v>4</v>
      </c>
      <c r="H5" s="73"/>
      <c r="I5" s="74" t="s">
        <v>61</v>
      </c>
      <c r="J5" s="75"/>
      <c r="K5" s="76"/>
    </row>
    <row r="6" spans="1:11" ht="12.75" customHeight="1" x14ac:dyDescent="0.2">
      <c r="A6" s="57"/>
      <c r="B6" s="58"/>
      <c r="C6" s="58"/>
      <c r="D6" s="58"/>
      <c r="E6" s="36" t="s">
        <v>5</v>
      </c>
      <c r="F6" s="37"/>
      <c r="G6" s="32"/>
      <c r="H6" s="32"/>
      <c r="I6" s="32"/>
      <c r="J6" s="32"/>
      <c r="K6" s="42"/>
    </row>
    <row r="7" spans="1:11" s="2" customFormat="1" ht="15.75" customHeight="1" x14ac:dyDescent="0.2">
      <c r="A7" s="142" t="s">
        <v>6</v>
      </c>
      <c r="B7" s="143"/>
      <c r="C7" s="143"/>
      <c r="D7" s="144"/>
      <c r="E7" s="38"/>
      <c r="F7" s="38"/>
      <c r="G7" s="77" t="s">
        <v>60</v>
      </c>
      <c r="H7" s="77"/>
      <c r="I7" s="77"/>
      <c r="J7" s="77"/>
      <c r="K7" s="43"/>
    </row>
    <row r="8" spans="1:11" s="2" customFormat="1" ht="14.25" customHeight="1" x14ac:dyDescent="0.2">
      <c r="A8" s="145" t="s">
        <v>7</v>
      </c>
      <c r="B8" s="146"/>
      <c r="C8" s="146"/>
      <c r="D8" s="147"/>
      <c r="E8" s="38"/>
      <c r="F8" s="38"/>
      <c r="G8" s="77"/>
      <c r="H8" s="77"/>
      <c r="I8" s="77"/>
      <c r="J8" s="77"/>
      <c r="K8" s="43"/>
    </row>
    <row r="9" spans="1:11" s="2" customFormat="1" ht="12.75" customHeight="1" x14ac:dyDescent="0.2">
      <c r="A9" s="51" t="s">
        <v>65</v>
      </c>
      <c r="B9" s="52"/>
      <c r="C9" s="52"/>
      <c r="D9" s="53"/>
      <c r="E9" s="38"/>
      <c r="F9" s="38"/>
      <c r="G9" s="77"/>
      <c r="H9" s="77"/>
      <c r="I9" s="77"/>
      <c r="J9" s="77"/>
      <c r="K9" s="43"/>
    </row>
    <row r="10" spans="1:11" s="2" customFormat="1" ht="12" customHeight="1" x14ac:dyDescent="0.2">
      <c r="A10" s="148" t="s">
        <v>35</v>
      </c>
      <c r="B10" s="149"/>
      <c r="C10" s="149"/>
      <c r="D10" s="150"/>
      <c r="E10" s="38"/>
      <c r="F10" s="38"/>
      <c r="G10" s="77"/>
      <c r="H10" s="77"/>
      <c r="I10" s="77"/>
      <c r="J10" s="77"/>
      <c r="K10" s="43"/>
    </row>
    <row r="11" spans="1:11" s="2" customFormat="1" ht="12" customHeight="1" x14ac:dyDescent="0.2">
      <c r="A11" s="78" t="s">
        <v>8</v>
      </c>
      <c r="B11" s="79"/>
      <c r="C11" s="79"/>
      <c r="D11" s="80"/>
      <c r="E11" s="39"/>
      <c r="F11" s="38"/>
      <c r="G11" s="77"/>
      <c r="H11" s="77"/>
      <c r="I11" s="77"/>
      <c r="J11" s="77"/>
      <c r="K11" s="43"/>
    </row>
    <row r="12" spans="1:11" s="2" customFormat="1" ht="14.25" customHeight="1" x14ac:dyDescent="0.2">
      <c r="A12" s="81" t="s">
        <v>9</v>
      </c>
      <c r="B12" s="82" t="s">
        <v>61</v>
      </c>
      <c r="C12" s="82"/>
      <c r="D12" s="83"/>
      <c r="E12" s="39"/>
      <c r="F12" s="38"/>
      <c r="G12" s="77"/>
      <c r="H12" s="77"/>
      <c r="I12" s="77"/>
      <c r="J12" s="77"/>
      <c r="K12" s="43"/>
    </row>
    <row r="13" spans="1:11" s="2" customFormat="1" ht="14.25" customHeight="1" x14ac:dyDescent="0.2">
      <c r="A13" s="84" t="s">
        <v>10</v>
      </c>
      <c r="B13" s="85"/>
      <c r="C13" s="85"/>
      <c r="D13" s="86"/>
      <c r="E13" s="39"/>
      <c r="F13" s="38"/>
      <c r="G13" s="77"/>
      <c r="H13" s="77"/>
      <c r="I13" s="77"/>
      <c r="J13" s="77"/>
      <c r="K13" s="43"/>
    </row>
    <row r="14" spans="1:11" s="2" customFormat="1" ht="15.75" customHeight="1" x14ac:dyDescent="0.2">
      <c r="A14" s="87" t="s">
        <v>11</v>
      </c>
      <c r="B14" s="85" t="s">
        <v>62</v>
      </c>
      <c r="C14" s="85"/>
      <c r="D14" s="86"/>
      <c r="E14" s="40"/>
      <c r="F14" s="41"/>
      <c r="G14" s="24"/>
      <c r="H14" s="24"/>
      <c r="I14" s="24"/>
      <c r="J14" s="24"/>
      <c r="K14" s="44"/>
    </row>
    <row r="15" spans="1:11" s="2" customFormat="1" thickBot="1" x14ac:dyDescent="0.25">
      <c r="A15" s="151" t="s">
        <v>12</v>
      </c>
      <c r="B15" s="152"/>
      <c r="C15" s="152"/>
      <c r="D15" s="153"/>
      <c r="E15" s="34" t="s">
        <v>13</v>
      </c>
      <c r="F15" s="34"/>
      <c r="G15" s="34"/>
      <c r="H15" s="34"/>
      <c r="I15" s="34"/>
      <c r="J15" s="34"/>
      <c r="K15" s="35"/>
    </row>
    <row r="16" spans="1:11" s="2" customFormat="1" ht="18.75" customHeight="1" thickBot="1" x14ac:dyDescent="0.25">
      <c r="A16" s="154"/>
      <c r="B16" s="155"/>
      <c r="C16" s="155"/>
      <c r="D16" s="156"/>
      <c r="E16" s="94" t="s">
        <v>14</v>
      </c>
      <c r="F16" s="95"/>
      <c r="G16" s="95"/>
      <c r="H16" s="96">
        <v>46173</v>
      </c>
      <c r="I16" s="97"/>
      <c r="J16" s="97"/>
      <c r="K16" s="98"/>
    </row>
    <row r="17" spans="1:13" s="2" customFormat="1" ht="16.5" customHeight="1" x14ac:dyDescent="0.2">
      <c r="A17" s="157"/>
      <c r="B17" s="158"/>
      <c r="C17" s="158"/>
      <c r="D17" s="159"/>
      <c r="E17" s="99" t="s">
        <v>15</v>
      </c>
      <c r="F17" s="100"/>
      <c r="G17" s="100"/>
      <c r="H17" s="101" t="s">
        <v>16</v>
      </c>
      <c r="I17" s="101"/>
      <c r="J17" s="101"/>
      <c r="K17" s="102"/>
    </row>
    <row r="18" spans="1:13" s="2" customFormat="1" ht="30.75" customHeight="1" x14ac:dyDescent="0.2">
      <c r="A18" s="157"/>
      <c r="B18" s="158"/>
      <c r="C18" s="158"/>
      <c r="D18" s="159"/>
      <c r="E18" s="103" t="s">
        <v>17</v>
      </c>
      <c r="F18" s="104"/>
      <c r="G18" s="104"/>
      <c r="H18" s="105">
        <v>46143</v>
      </c>
      <c r="I18" s="105"/>
      <c r="J18" s="105"/>
      <c r="K18" s="106"/>
    </row>
    <row r="19" spans="1:13" s="2" customFormat="1" ht="17.25" customHeight="1" x14ac:dyDescent="0.2">
      <c r="A19" s="160" t="s">
        <v>18</v>
      </c>
      <c r="B19" s="161"/>
      <c r="C19" s="161"/>
      <c r="D19" s="161"/>
      <c r="E19" s="103" t="s">
        <v>36</v>
      </c>
      <c r="F19" s="104"/>
      <c r="G19" s="104"/>
      <c r="H19" s="105">
        <v>46143</v>
      </c>
      <c r="I19" s="105"/>
      <c r="J19" s="105"/>
      <c r="K19" s="106"/>
    </row>
    <row r="20" spans="1:13" s="2" customFormat="1" ht="11.45" customHeight="1" x14ac:dyDescent="0.2">
      <c r="A20" s="162"/>
      <c r="B20" s="163"/>
      <c r="C20" s="163"/>
      <c r="D20" s="163"/>
      <c r="E20" s="103"/>
      <c r="F20" s="104"/>
      <c r="G20" s="104"/>
      <c r="H20" s="105"/>
      <c r="I20" s="105"/>
      <c r="J20" s="105"/>
      <c r="K20" s="106"/>
    </row>
    <row r="21" spans="1:13" s="2" customFormat="1" ht="14.25" customHeight="1" x14ac:dyDescent="0.2">
      <c r="A21" s="164"/>
      <c r="B21" s="163"/>
      <c r="C21" s="163"/>
      <c r="D21" s="163"/>
      <c r="E21" s="165" t="s">
        <v>19</v>
      </c>
      <c r="F21" s="166"/>
      <c r="G21" s="166"/>
      <c r="H21" s="167">
        <v>46143</v>
      </c>
      <c r="I21" s="167"/>
      <c r="J21" s="167"/>
      <c r="K21" s="168"/>
    </row>
    <row r="22" spans="1:13" s="2" customFormat="1" ht="18" customHeight="1" thickBot="1" x14ac:dyDescent="0.25">
      <c r="A22" s="164"/>
      <c r="B22" s="163"/>
      <c r="C22" s="163"/>
      <c r="D22" s="163"/>
      <c r="E22" s="165"/>
      <c r="F22" s="166"/>
      <c r="G22" s="166"/>
      <c r="H22" s="167"/>
      <c r="I22" s="167"/>
      <c r="J22" s="167"/>
      <c r="K22" s="168"/>
      <c r="L22" s="2" t="s">
        <v>20</v>
      </c>
      <c r="M22" s="2" t="s">
        <v>20</v>
      </c>
    </row>
    <row r="23" spans="1:13" ht="36" customHeight="1" thickBot="1" x14ac:dyDescent="0.25">
      <c r="A23" s="107" t="s">
        <v>21</v>
      </c>
      <c r="B23" s="108"/>
      <c r="C23" s="108"/>
      <c r="D23" s="108"/>
      <c r="E23" s="109" t="s">
        <v>22</v>
      </c>
      <c r="F23" s="110" t="s">
        <v>23</v>
      </c>
      <c r="G23" s="110"/>
      <c r="H23" s="111" t="s">
        <v>24</v>
      </c>
      <c r="I23" s="110" t="s">
        <v>25</v>
      </c>
      <c r="J23" s="110"/>
      <c r="K23" s="112" t="s">
        <v>26</v>
      </c>
      <c r="L23" s="3" t="s">
        <v>27</v>
      </c>
      <c r="M23" s="4" t="s">
        <v>28</v>
      </c>
    </row>
    <row r="24" spans="1:13" ht="13.5" thickBot="1" x14ac:dyDescent="0.25">
      <c r="A24" s="113" t="s">
        <v>29</v>
      </c>
      <c r="B24" s="114"/>
      <c r="C24" s="114"/>
      <c r="D24" s="114"/>
      <c r="E24" s="115"/>
      <c r="F24" s="116" t="s">
        <v>30</v>
      </c>
      <c r="G24" s="116"/>
      <c r="H24" s="115" t="s">
        <v>31</v>
      </c>
      <c r="I24" s="116" t="s">
        <v>30</v>
      </c>
      <c r="J24" s="116"/>
      <c r="K24" s="117" t="s">
        <v>30</v>
      </c>
      <c r="L24" s="5" t="s">
        <v>30</v>
      </c>
      <c r="M24" s="6" t="s">
        <v>30</v>
      </c>
    </row>
    <row r="25" spans="1:13" ht="13.15" customHeight="1" x14ac:dyDescent="0.2">
      <c r="A25" s="118" t="s">
        <v>63</v>
      </c>
      <c r="B25" s="119"/>
      <c r="C25" s="119"/>
      <c r="D25" s="119"/>
      <c r="E25" s="119"/>
      <c r="F25" s="120"/>
      <c r="G25" s="120"/>
      <c r="H25" s="121"/>
      <c r="I25" s="122" t="str">
        <f>IF(E25&lt;&gt;"",ROUND((E25*F25),2),"")</f>
        <v/>
      </c>
      <c r="J25" s="122"/>
      <c r="K25" s="123" t="str">
        <f>IF(E25&lt;&gt;"",(ROUND(IF(H25&lt;&gt;"",(F25/100*H25)*E25,0),2)),"")</f>
        <v/>
      </c>
      <c r="L25" s="8" t="str">
        <f t="shared" ref="L25:L31" si="0">IF(E25&lt;&gt;"",IF(H25=0,(E25*F25),0),"")</f>
        <v/>
      </c>
      <c r="M25" s="9" t="str">
        <f t="shared" ref="M25:M31" si="1">IF(E25&lt;&gt;"",IF(H25=10,(E25*F25),0),"")</f>
        <v/>
      </c>
    </row>
    <row r="26" spans="1:13" x14ac:dyDescent="0.2">
      <c r="A26" s="124" t="s">
        <v>64</v>
      </c>
      <c r="B26" s="125"/>
      <c r="C26" s="125"/>
      <c r="D26" s="125"/>
      <c r="E26" s="126">
        <v>1</v>
      </c>
      <c r="F26" s="120">
        <v>10000</v>
      </c>
      <c r="G26" s="120"/>
      <c r="H26" s="121">
        <v>23</v>
      </c>
      <c r="I26" s="122">
        <f t="shared" ref="I26:I32" si="2">IF(E26&lt;&gt;"",ROUND((E26*F26),2),"")</f>
        <v>10000</v>
      </c>
      <c r="J26" s="122"/>
      <c r="K26" s="123">
        <f>IF(E26&lt;&gt;"",(ROUND(IF(H26&lt;&gt;"",(F26/100*H26)*E26,0),2)),"")</f>
        <v>2300</v>
      </c>
      <c r="L26" s="8">
        <f t="shared" si="0"/>
        <v>0</v>
      </c>
      <c r="M26" s="9">
        <f t="shared" si="1"/>
        <v>0</v>
      </c>
    </row>
    <row r="27" spans="1:13" x14ac:dyDescent="0.2">
      <c r="A27" s="26"/>
      <c r="B27" s="27"/>
      <c r="C27" s="27"/>
      <c r="D27" s="27"/>
      <c r="E27" s="10"/>
      <c r="F27" s="45"/>
      <c r="G27" s="45"/>
      <c r="H27" s="22"/>
      <c r="I27" s="25"/>
      <c r="J27" s="25"/>
      <c r="K27" s="7"/>
      <c r="L27" s="8" t="str">
        <f t="shared" si="0"/>
        <v/>
      </c>
      <c r="M27" s="9" t="str">
        <f t="shared" si="1"/>
        <v/>
      </c>
    </row>
    <row r="28" spans="1:13" x14ac:dyDescent="0.2">
      <c r="A28" s="26"/>
      <c r="B28" s="27"/>
      <c r="C28" s="27"/>
      <c r="D28" s="27"/>
      <c r="E28" s="10"/>
      <c r="F28" s="23"/>
      <c r="G28" s="23"/>
      <c r="H28" s="21"/>
      <c r="I28" s="25"/>
      <c r="J28" s="25"/>
      <c r="K28" s="7"/>
      <c r="L28" s="8" t="str">
        <f t="shared" si="0"/>
        <v/>
      </c>
      <c r="M28" s="9" t="str">
        <f t="shared" si="1"/>
        <v/>
      </c>
    </row>
    <row r="29" spans="1:13" x14ac:dyDescent="0.2">
      <c r="A29" s="26"/>
      <c r="B29" s="27"/>
      <c r="C29" s="27"/>
      <c r="D29" s="27"/>
      <c r="E29" s="10"/>
      <c r="F29" s="23"/>
      <c r="G29" s="23"/>
      <c r="H29" s="11"/>
      <c r="I29" s="25" t="str">
        <f t="shared" si="2"/>
        <v/>
      </c>
      <c r="J29" s="25"/>
      <c r="K29" s="7" t="str">
        <f t="shared" ref="K29:K32" si="3">IF(E29&lt;&gt;"",(ROUND(IF(H29&lt;&gt;"",(F29/100*H29)*E29,0),2)),"")</f>
        <v/>
      </c>
      <c r="L29" s="8" t="str">
        <f t="shared" si="0"/>
        <v/>
      </c>
      <c r="M29" s="9" t="str">
        <f t="shared" si="1"/>
        <v/>
      </c>
    </row>
    <row r="30" spans="1:13" x14ac:dyDescent="0.2">
      <c r="A30" s="124" t="s">
        <v>58</v>
      </c>
      <c r="B30" s="125"/>
      <c r="C30" s="125"/>
      <c r="D30" s="125"/>
      <c r="E30" s="126"/>
      <c r="F30" s="120"/>
      <c r="G30" s="120"/>
      <c r="H30" s="127"/>
      <c r="I30" s="122" t="str">
        <f t="shared" si="2"/>
        <v/>
      </c>
      <c r="J30" s="122"/>
      <c r="K30" s="123" t="str">
        <f t="shared" si="3"/>
        <v/>
      </c>
      <c r="L30" s="8" t="str">
        <f t="shared" si="0"/>
        <v/>
      </c>
      <c r="M30" s="9" t="str">
        <f t="shared" si="1"/>
        <v/>
      </c>
    </row>
    <row r="31" spans="1:13" x14ac:dyDescent="0.2">
      <c r="A31" s="124" t="s">
        <v>67</v>
      </c>
      <c r="B31" s="125"/>
      <c r="C31" s="125"/>
      <c r="D31" s="125"/>
      <c r="E31" s="126"/>
      <c r="F31" s="120"/>
      <c r="G31" s="120"/>
      <c r="H31" s="127"/>
      <c r="I31" s="122" t="str">
        <f>IF(E31&lt;&gt;"",ROUND((E31*F31),2),"")</f>
        <v/>
      </c>
      <c r="J31" s="122"/>
      <c r="K31" s="123" t="str">
        <f t="shared" si="3"/>
        <v/>
      </c>
      <c r="L31" s="8" t="str">
        <f t="shared" si="0"/>
        <v/>
      </c>
      <c r="M31" s="9" t="str">
        <f t="shared" si="1"/>
        <v/>
      </c>
    </row>
    <row r="32" spans="1:13" ht="13.5" thickBot="1" x14ac:dyDescent="0.25">
      <c r="A32" s="30"/>
      <c r="B32" s="31"/>
      <c r="C32" s="31"/>
      <c r="D32" s="31"/>
      <c r="E32" s="10"/>
      <c r="F32" s="23"/>
      <c r="G32" s="23"/>
      <c r="H32" s="11"/>
      <c r="I32" s="25" t="str">
        <f t="shared" si="2"/>
        <v/>
      </c>
      <c r="J32" s="25"/>
      <c r="K32" s="7" t="str">
        <f t="shared" si="3"/>
        <v/>
      </c>
      <c r="L32" s="12" t="str">
        <f>IF(E32&lt;&gt;"",IF(H32=0,(E32*F32),0),"")</f>
        <v/>
      </c>
      <c r="M32" s="20" t="str">
        <f>IF(E32&lt;&gt;"",IF(H32=10,(E32*F32),0),"")</f>
        <v/>
      </c>
    </row>
    <row r="33" spans="1:12" ht="14.25" x14ac:dyDescent="0.2">
      <c r="A33" s="13"/>
      <c r="B33" s="14"/>
      <c r="C33" s="14"/>
      <c r="D33" s="14"/>
      <c r="E33" s="128" t="s">
        <v>38</v>
      </c>
      <c r="F33" s="128"/>
      <c r="G33" s="128"/>
      <c r="H33" s="128"/>
      <c r="I33" s="129">
        <v>0</v>
      </c>
      <c r="J33" s="129"/>
      <c r="K33" s="129">
        <f>SUM(K25:K32)-K34-K35</f>
        <v>2300</v>
      </c>
      <c r="L33" s="130"/>
    </row>
    <row r="34" spans="1:12" ht="14.25" x14ac:dyDescent="0.2">
      <c r="A34" s="13"/>
      <c r="B34" s="14"/>
      <c r="C34" s="14"/>
      <c r="D34" s="14"/>
      <c r="E34" s="128" t="s">
        <v>32</v>
      </c>
      <c r="F34" s="128"/>
      <c r="G34" s="128"/>
      <c r="H34" s="128"/>
      <c r="I34" s="129">
        <f>SUM(M25:M32)</f>
        <v>0</v>
      </c>
      <c r="J34" s="129"/>
      <c r="K34" s="131">
        <f>ROUND(SUM(I34*0.1),2)</f>
        <v>0</v>
      </c>
      <c r="L34" s="132"/>
    </row>
    <row r="35" spans="1:12" ht="14.25" x14ac:dyDescent="0.2">
      <c r="A35" s="13"/>
      <c r="B35" s="14"/>
      <c r="C35" s="14"/>
      <c r="D35" s="14"/>
      <c r="E35" s="128" t="s">
        <v>33</v>
      </c>
      <c r="F35" s="128"/>
      <c r="G35" s="128"/>
      <c r="H35" s="128"/>
      <c r="I35" s="133">
        <f>SUM(L25:L32)</f>
        <v>0</v>
      </c>
      <c r="J35" s="133"/>
      <c r="K35" s="131">
        <f>ROUND(SUM(I35*0),2)</f>
        <v>0</v>
      </c>
      <c r="L35" s="132"/>
    </row>
    <row r="36" spans="1:12" ht="14.25" x14ac:dyDescent="0.2">
      <c r="A36" s="13"/>
      <c r="B36" s="14"/>
      <c r="C36" s="14"/>
      <c r="D36" s="14"/>
      <c r="E36" s="134" t="s">
        <v>34</v>
      </c>
      <c r="F36" s="134"/>
      <c r="G36" s="134"/>
      <c r="H36" s="134"/>
      <c r="I36" s="135">
        <f>I33+K33+I34+K34+I35</f>
        <v>2300</v>
      </c>
      <c r="J36" s="135"/>
      <c r="K36" s="136"/>
      <c r="L36" s="137"/>
    </row>
    <row r="37" spans="1:12" ht="6" customHeight="1" x14ac:dyDescent="0.2">
      <c r="A37" s="13"/>
      <c r="B37" s="14"/>
      <c r="C37" s="14"/>
      <c r="D37" s="14"/>
      <c r="E37" s="46"/>
      <c r="F37" s="47"/>
      <c r="G37" s="47"/>
      <c r="H37" s="47"/>
      <c r="I37" s="47"/>
      <c r="J37" s="47"/>
      <c r="K37" s="48"/>
      <c r="L37" s="15"/>
    </row>
    <row r="38" spans="1:12" ht="13.5" thickBot="1" x14ac:dyDescent="0.25">
      <c r="A38" s="16"/>
      <c r="B38" s="18"/>
      <c r="C38" s="17"/>
      <c r="D38" s="18"/>
      <c r="E38" s="18"/>
      <c r="F38" s="18"/>
      <c r="G38" s="18"/>
      <c r="H38" s="18"/>
      <c r="I38" s="18"/>
      <c r="J38" s="49"/>
      <c r="K38" s="50"/>
    </row>
  </sheetData>
  <mergeCells count="86">
    <mergeCell ref="I34:J34"/>
    <mergeCell ref="A26:D26"/>
    <mergeCell ref="F29:G29"/>
    <mergeCell ref="J38:K38"/>
    <mergeCell ref="F31:G31"/>
    <mergeCell ref="I35:J35"/>
    <mergeCell ref="A32:D32"/>
    <mergeCell ref="F32:G32"/>
    <mergeCell ref="I33:J33"/>
    <mergeCell ref="E34:H34"/>
    <mergeCell ref="E33:H33"/>
    <mergeCell ref="I32:J32"/>
    <mergeCell ref="I25:J25"/>
    <mergeCell ref="I26:J26"/>
    <mergeCell ref="E37:K37"/>
    <mergeCell ref="I36:K36"/>
    <mergeCell ref="E35:H35"/>
    <mergeCell ref="A29:D29"/>
    <mergeCell ref="A30:D30"/>
    <mergeCell ref="K33:L33"/>
    <mergeCell ref="F30:G30"/>
    <mergeCell ref="E36:H36"/>
    <mergeCell ref="I29:J29"/>
    <mergeCell ref="F26:G26"/>
    <mergeCell ref="F24:G24"/>
    <mergeCell ref="A10:D10"/>
    <mergeCell ref="G7:J13"/>
    <mergeCell ref="A7:D7"/>
    <mergeCell ref="H21:K22"/>
    <mergeCell ref="I27:J27"/>
    <mergeCell ref="A24:D24"/>
    <mergeCell ref="F27:G27"/>
    <mergeCell ref="A25:E25"/>
    <mergeCell ref="A2:D2"/>
    <mergeCell ref="E2:F2"/>
    <mergeCell ref="G2:H3"/>
    <mergeCell ref="I2:K3"/>
    <mergeCell ref="A3:D3"/>
    <mergeCell ref="E3:F3"/>
    <mergeCell ref="I4:K4"/>
    <mergeCell ref="A4:D4"/>
    <mergeCell ref="E19:G20"/>
    <mergeCell ref="H16:K16"/>
    <mergeCell ref="E6:F14"/>
    <mergeCell ref="K6:K14"/>
    <mergeCell ref="A20:D22"/>
    <mergeCell ref="B12:D12"/>
    <mergeCell ref="J1:K1"/>
    <mergeCell ref="G4:H4"/>
    <mergeCell ref="I31:J31"/>
    <mergeCell ref="A31:D31"/>
    <mergeCell ref="I5:K5"/>
    <mergeCell ref="B14:D14"/>
    <mergeCell ref="A8:D8"/>
    <mergeCell ref="A9:D9"/>
    <mergeCell ref="F23:G23"/>
    <mergeCell ref="G6:J6"/>
    <mergeCell ref="E16:G16"/>
    <mergeCell ref="H19:K20"/>
    <mergeCell ref="E21:G22"/>
    <mergeCell ref="A19:D19"/>
    <mergeCell ref="I24:J24"/>
    <mergeCell ref="A1:F1"/>
    <mergeCell ref="G1:I1"/>
    <mergeCell ref="E4:F4"/>
    <mergeCell ref="A6:D6"/>
    <mergeCell ref="A15:D15"/>
    <mergeCell ref="E15:K15"/>
    <mergeCell ref="F28:G28"/>
    <mergeCell ref="A16:D18"/>
    <mergeCell ref="G14:J14"/>
    <mergeCell ref="E18:G18"/>
    <mergeCell ref="H18:K18"/>
    <mergeCell ref="A5:D5"/>
    <mergeCell ref="E5:F5"/>
    <mergeCell ref="E17:G17"/>
    <mergeCell ref="H17:K17"/>
    <mergeCell ref="G5:H5"/>
    <mergeCell ref="B13:D13"/>
    <mergeCell ref="I28:J28"/>
    <mergeCell ref="I30:J30"/>
    <mergeCell ref="I23:J23"/>
    <mergeCell ref="A28:D28"/>
    <mergeCell ref="A27:D27"/>
    <mergeCell ref="F25:G25"/>
    <mergeCell ref="A23:D23"/>
  </mergeCells>
  <phoneticPr fontId="4" type="noConversion"/>
  <pageMargins left="0.31496062992125984" right="0.15748031496062992" top="0.19685039370078741" bottom="0.59055118110236227" header="0.51181102362204722" footer="0.51181102362204722"/>
  <pageSetup paperSize="9" scale="90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55E90FA30DCB4DA079583C05FC2EAE" ma:contentTypeVersion="3" ma:contentTypeDescription="Umožňuje vytvoriť nový dokument." ma:contentTypeScope="" ma:versionID="8218c604b0936138bbc22d3fa1475e16">
  <xsd:schema xmlns:xsd="http://www.w3.org/2001/XMLSchema" xmlns:xs="http://www.w3.org/2001/XMLSchema" xmlns:p="http://schemas.microsoft.com/office/2006/metadata/properties" xmlns:ns2="f5363bec-8784-4fa0-8a41-7f51ab4121ed" targetNamespace="http://schemas.microsoft.com/office/2006/metadata/properties" ma:root="true" ma:fieldsID="7fdefbe1979d0425408462a235f08259" ns2:_="">
    <xsd:import namespace="f5363bec-8784-4fa0-8a41-7f51ab412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63bec-8784-4fa0-8a41-7f51ab4121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BA9976-A05D-46A6-9515-389ABB2676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CAF789-41A6-43C4-B552-1F4B0EC1E1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363bec-8784-4fa0-8a41-7f51ab4121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B9F276-F758-449C-9AF2-B70704A3DA57}">
  <ds:schemaRefs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5363bec-8784-4fa0-8a41-7f51ab4121e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FA - SSE </vt:lpstr>
    </vt:vector>
  </TitlesOfParts>
  <Company>SSE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Mešková Jana</dc:creator>
  <cp:lastModifiedBy>Eduard Haderka</cp:lastModifiedBy>
  <cp:lastPrinted>2024-08-12T09:24:13Z</cp:lastPrinted>
  <dcterms:created xsi:type="dcterms:W3CDTF">2010-01-27T14:20:23Z</dcterms:created>
  <dcterms:modified xsi:type="dcterms:W3CDTF">2026-05-21T08:14:42Z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0x0101005E55E90FA30DCB4DA079583C05FC2EAE</vt:lpwstr>
  </property>
</Properties>
</file>