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371\OneDrive - ssd.sk\Pracovná plocha\stavebné práce\2026\SÚ Zvolen - rekonštrukcia sociálnych priestorov a kancelárií\2. etapa\"/>
    </mc:Choice>
  </mc:AlternateContent>
  <bookViews>
    <workbookView xWindow="-120" yWindow="-120" windowWidth="29040" windowHeight="15720"/>
  </bookViews>
  <sheets>
    <sheet name="..." sheetId="3" r:id="rId1"/>
  </sheets>
  <definedNames>
    <definedName name="_xlnm.Print_Titles" localSheetId="0">'...'!$10:$10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" l="1"/>
  <c r="F14" i="3"/>
  <c r="F15" i="3"/>
  <c r="F16" i="3"/>
  <c r="F17" i="3"/>
  <c r="F18" i="3"/>
  <c r="F19" i="3"/>
  <c r="F28" i="3" l="1"/>
  <c r="F66" i="3"/>
  <c r="F80" i="3"/>
  <c r="F79" i="3"/>
  <c r="F78" i="3"/>
  <c r="F77" i="3"/>
  <c r="F76" i="3"/>
  <c r="F63" i="3"/>
  <c r="F64" i="3"/>
  <c r="F59" i="3"/>
  <c r="F60" i="3" s="1"/>
  <c r="F75" i="3"/>
  <c r="F74" i="3"/>
  <c r="F73" i="3"/>
  <c r="F72" i="3"/>
  <c r="F71" i="3"/>
  <c r="F68" i="3"/>
  <c r="F67" i="3"/>
  <c r="F65" i="3"/>
  <c r="F62" i="3"/>
  <c r="F58" i="3"/>
  <c r="F57" i="3"/>
  <c r="F54" i="3"/>
  <c r="F53" i="3"/>
  <c r="F52" i="3"/>
  <c r="F51" i="3"/>
  <c r="F50" i="3"/>
  <c r="F55" i="3" s="1"/>
  <c r="F47" i="3"/>
  <c r="F46" i="3"/>
  <c r="F48" i="3" s="1"/>
  <c r="F45" i="3"/>
  <c r="F44" i="3"/>
  <c r="F43" i="3"/>
  <c r="F42" i="3"/>
  <c r="F41" i="3"/>
  <c r="F40" i="3"/>
  <c r="F37" i="3"/>
  <c r="F81" i="3" l="1"/>
  <c r="F69" i="3"/>
  <c r="F33" i="3"/>
  <c r="F25" i="3"/>
  <c r="F24" i="3"/>
  <c r="F27" i="3"/>
  <c r="F26" i="3"/>
  <c r="F30" i="3"/>
  <c r="F29" i="3"/>
  <c r="F34" i="3" l="1"/>
  <c r="F35" i="3" s="1"/>
  <c r="F23" i="3"/>
  <c r="F22" i="3"/>
  <c r="F31" i="3" s="1"/>
  <c r="F20" i="3"/>
</calcChain>
</file>

<file path=xl/sharedStrings.xml><?xml version="1.0" encoding="utf-8"?>
<sst xmlns="http://schemas.openxmlformats.org/spreadsheetml/2006/main" count="126" uniqueCount="80">
  <si>
    <t>Stavba:</t>
  </si>
  <si>
    <t>Dátum:</t>
  </si>
  <si>
    <t>Projektant:</t>
  </si>
  <si>
    <t>Spracovateľ:</t>
  </si>
  <si>
    <t>PČ</t>
  </si>
  <si>
    <t>Popis</t>
  </si>
  <si>
    <t>MJ</t>
  </si>
  <si>
    <t>Množstvo</t>
  </si>
  <si>
    <t>J.cena [EUR]</t>
  </si>
  <si>
    <t>Cena celkom [EUR]</t>
  </si>
  <si>
    <t>Náklady z rozpočtu</t>
  </si>
  <si>
    <t>m2</t>
  </si>
  <si>
    <t>kpl</t>
  </si>
  <si>
    <t>ks</t>
  </si>
  <si>
    <t xml:space="preserve">Objednávateľ:  </t>
  </si>
  <si>
    <t>Cenová ponuka</t>
  </si>
  <si>
    <t>úpravy povrchov stien:</t>
  </si>
  <si>
    <t>Odstránenie malieb v miestnostiach výšky do 3,8 m oškrabaním</t>
  </si>
  <si>
    <t xml:space="preserve">hlbková penetrácia stien </t>
  </si>
  <si>
    <t>Potiahnutie stien a ostatných plôch sklotextilnou mriežkou</t>
  </si>
  <si>
    <t>vapennocementová omietka stien</t>
  </si>
  <si>
    <t>Maľba akrylátová 2 biela so stropom v miest. do 3,8m</t>
  </si>
  <si>
    <t>ostatné konstrukcie a prace:</t>
  </si>
  <si>
    <t>Lešenie ľahké prac. pomocné výš. podlahy do 1,9 m</t>
  </si>
  <si>
    <t>Vyčistenie budov byt. alebo občian. výstavby pri výške podlažia do 4 m</t>
  </si>
  <si>
    <t>Vyvesenie alebo zavesenie drev. krídiel dvier do 2 m2</t>
  </si>
  <si>
    <t>Vybúranie kov. dverných zárubní nad 2 m2</t>
  </si>
  <si>
    <t>zrušenie dverí a zarubne vrátane vyspravenia</t>
  </si>
  <si>
    <t xml:space="preserve">dodanie a prekladka bojlera 200l </t>
  </si>
  <si>
    <t>kuchynská linka 2,2m vrátane bateria,drez,odpad</t>
  </si>
  <si>
    <t>manipulácia s nabytkom vrámci budovy</t>
  </si>
  <si>
    <t>vykurovacie telesa:</t>
  </si>
  <si>
    <t>Montáž konvektora nástenného výšky 450 mm šírky 90 mm dĺ. 400-800 mm</t>
  </si>
  <si>
    <t>Elektrický priamovýhrevný konvektor Stiebel Eltron CWM 2000 U, biely</t>
  </si>
  <si>
    <t>konštrukcie:</t>
  </si>
  <si>
    <t>Podhľady sadr. kazet RIGIPS 600x600 mm</t>
  </si>
  <si>
    <t>konštrukcie stolarske:</t>
  </si>
  <si>
    <t>Montáž dvier kompl. otvár. do zárubne 1-krídl. do 0,8m</t>
  </si>
  <si>
    <t>Dvere vnútorné hladké plné  800x1970 mm vrátane kovania</t>
  </si>
  <si>
    <t>Montáž dvier kompl. otvár. do zárubne 2-krídl. do 1,45m</t>
  </si>
  <si>
    <t>Dvere vnútorné hladké plné  1450x1970 mm vrátane kovania</t>
  </si>
  <si>
    <t>Montáž prahov dvier 1-krídl. š. do 10cm</t>
  </si>
  <si>
    <t>Prah dubový dĺžka 80 šírka 10cm</t>
  </si>
  <si>
    <t>Montáž prahov dvier 2-krídl. š. do 10cm</t>
  </si>
  <si>
    <t>Prah dubový dĺžka 145 šírka 10cm</t>
  </si>
  <si>
    <t>Podlahy z dlaždíc,obklady stien:</t>
  </si>
  <si>
    <t>demontáž obkladov a dlažieb</t>
  </si>
  <si>
    <t>Montáž podláh z dlaždíc keram. do flexib. tmelu bez povrchovej úpravy alebo glaz. hladké 300x300mm</t>
  </si>
  <si>
    <t>Dlažba keramická protišmyková</t>
  </si>
  <si>
    <t>Montáž obkladov vnút. ker. režných hlad. 200x200 do flexibilného lepidla</t>
  </si>
  <si>
    <t>Obklad keramický</t>
  </si>
  <si>
    <t>Nátery:</t>
  </si>
  <si>
    <t>Odstránenie náterov z doplnk. kov. konštr. oceľovou kefou</t>
  </si>
  <si>
    <t>Opr. nátery kov. stav. doplnk. konštr. syntet. jed.+1x email</t>
  </si>
  <si>
    <t>náter zábradlia a dreveného madla</t>
  </si>
  <si>
    <t>podlahy povlakové:</t>
  </si>
  <si>
    <t>Demontáž soklíkov alebo líšt gumených alebo plastových</t>
  </si>
  <si>
    <t>Lepenie podlahových soklíkov z mäkčeného plastu vytiahnutím</t>
  </si>
  <si>
    <t>Odstránenie povlakových podláh lepených s podložkou</t>
  </si>
  <si>
    <t>Lepenie povl. podláh z plastových pásov</t>
  </si>
  <si>
    <t>Krytina podlahová homogénna Mipolam Troplan</t>
  </si>
  <si>
    <t>Vyrovnanie podkladu samonivelačnou stierkou hr 3 mm 30 Mpa</t>
  </si>
  <si>
    <t>mb</t>
  </si>
  <si>
    <t>Montáž, spínač nástenný, zapustený IP20-44, rad.1-7</t>
  </si>
  <si>
    <t>Spínač rad.1-7 Valena™ : zapustený, s krytom, bez rámika, IP44, biela</t>
  </si>
  <si>
    <t>Montáž, zásuvka zapustená IP20-40, x-násobná 10/16A - 250V, priebežná</t>
  </si>
  <si>
    <t>Zásuvka 2-nás. Valena™ : 774391, kompletná (oc) biela</t>
  </si>
  <si>
    <t>Rámik 2-násobný Valena™ Neutrál 774452, univerzálny, biela</t>
  </si>
  <si>
    <t>Montáž, LED svietidlo, závesný panel IP20-44, 600x600 (mm)</t>
  </si>
  <si>
    <t>Svietidlo závesné [600x600] LED FRAME panel 40W, 3600lm, 4000K</t>
  </si>
  <si>
    <t>Demontáž jestvujúcich svietidiel, vypínačov, zásuviek a vykurovacích konvektorov</t>
  </si>
  <si>
    <t>PPV (pomocné a podružné výkony)</t>
  </si>
  <si>
    <t>Podružný materiál Elektro</t>
  </si>
  <si>
    <t>elektroinštalácia:</t>
  </si>
  <si>
    <t>h</t>
  </si>
  <si>
    <t>schodové hrany</t>
  </si>
  <si>
    <t>odvetranie kuchyne</t>
  </si>
  <si>
    <t>olejový náter soklov dvojnásobný</t>
  </si>
  <si>
    <t>Stavebné úpravy šatne,chodieb,kuchynky a kancelárií SU Zvolen</t>
  </si>
  <si>
    <t xml:space="preserve">Zhotoviteľ: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</si>
</sst>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rgb="FF969696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8"/>
      <name val="Arial CE"/>
      <family val="2"/>
    </font>
    <font>
      <b/>
      <sz val="12"/>
      <name val="Arial CE"/>
      <family val="2"/>
      <charset val="238"/>
    </font>
    <font>
      <b/>
      <sz val="11"/>
      <color theme="1"/>
      <name val="Calibri"/>
      <family val="2"/>
      <scheme val="minor"/>
    </font>
    <font>
      <sz val="8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8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" fontId="5" fillId="0" borderId="0" xfId="0" applyNumberFormat="1" applyFont="1"/>
    <xf numFmtId="4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0" fillId="3" borderId="0" xfId="0" applyFill="1"/>
    <xf numFmtId="49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tabSelected="1" workbookViewId="0">
      <selection activeCell="F11" sqref="F11"/>
    </sheetView>
  </sheetViews>
  <sheetFormatPr defaultRowHeight="14.4" x14ac:dyDescent="0.3"/>
  <cols>
    <col min="1" max="1" width="6.5546875" customWidth="1"/>
    <col min="2" max="2" width="52.88671875" customWidth="1"/>
    <col min="3" max="3" width="5.109375" style="15" customWidth="1"/>
    <col min="4" max="4" width="9" bestFit="1" customWidth="1"/>
    <col min="5" max="5" width="11.44140625" bestFit="1" customWidth="1"/>
    <col min="6" max="6" width="11.88671875" bestFit="1" customWidth="1"/>
    <col min="7" max="12" width="0" hidden="1" customWidth="1"/>
  </cols>
  <sheetData>
    <row r="1" spans="1:14" ht="15.6" x14ac:dyDescent="0.3">
      <c r="A1" s="16" t="s">
        <v>15</v>
      </c>
      <c r="B1" s="1"/>
      <c r="C1" s="2"/>
      <c r="D1" s="3"/>
      <c r="E1" s="3"/>
      <c r="F1" s="3"/>
    </row>
    <row r="2" spans="1:14" x14ac:dyDescent="0.3">
      <c r="A2" s="1"/>
      <c r="B2" s="1"/>
      <c r="C2" s="2"/>
      <c r="D2" s="3"/>
      <c r="E2" s="3"/>
      <c r="F2" s="3"/>
    </row>
    <row r="3" spans="1:14" x14ac:dyDescent="0.3">
      <c r="A3" s="4" t="s">
        <v>0</v>
      </c>
      <c r="B3" t="s">
        <v>78</v>
      </c>
      <c r="C3" s="2"/>
      <c r="D3" s="3"/>
      <c r="E3" s="3"/>
      <c r="F3" s="3"/>
    </row>
    <row r="4" spans="1:14" x14ac:dyDescent="0.3">
      <c r="A4" s="1"/>
      <c r="B4" s="30"/>
      <c r="C4" s="30"/>
      <c r="D4" s="30"/>
      <c r="E4" s="3"/>
      <c r="F4" s="3"/>
    </row>
    <row r="5" spans="1:14" x14ac:dyDescent="0.3">
      <c r="A5" s="1"/>
      <c r="B5" s="1"/>
      <c r="C5" s="2"/>
      <c r="D5" s="3"/>
      <c r="E5" s="3"/>
      <c r="F5" s="3"/>
    </row>
    <row r="6" spans="1:14" x14ac:dyDescent="0.3">
      <c r="A6" s="31"/>
      <c r="B6" s="31"/>
      <c r="C6" s="2"/>
      <c r="D6" s="3"/>
      <c r="E6" s="5" t="s">
        <v>1</v>
      </c>
      <c r="F6" s="6"/>
    </row>
    <row r="7" spans="1:14" x14ac:dyDescent="0.3">
      <c r="A7" s="31" t="s">
        <v>14</v>
      </c>
      <c r="B7" s="31"/>
      <c r="C7" s="2"/>
      <c r="D7" s="3"/>
      <c r="E7" s="5" t="s">
        <v>2</v>
      </c>
      <c r="F7" s="7"/>
    </row>
    <row r="8" spans="1:14" x14ac:dyDescent="0.3">
      <c r="A8" s="31" t="s">
        <v>79</v>
      </c>
      <c r="B8" s="31"/>
      <c r="C8" s="2"/>
      <c r="D8" s="3"/>
      <c r="E8" s="5" t="s">
        <v>3</v>
      </c>
      <c r="F8" s="7"/>
    </row>
    <row r="9" spans="1:14" x14ac:dyDescent="0.3">
      <c r="A9" s="1"/>
      <c r="B9" s="1"/>
      <c r="C9" s="2"/>
      <c r="D9" s="3"/>
      <c r="E9" s="3"/>
      <c r="F9" s="3"/>
    </row>
    <row r="10" spans="1:14" ht="22.8" x14ac:dyDescent="0.3">
      <c r="A10" s="8" t="s">
        <v>4</v>
      </c>
      <c r="B10" s="9" t="s">
        <v>5</v>
      </c>
      <c r="C10" s="9" t="s">
        <v>6</v>
      </c>
      <c r="D10" s="10" t="s">
        <v>7</v>
      </c>
      <c r="E10" s="10" t="s">
        <v>8</v>
      </c>
      <c r="F10" s="11" t="s">
        <v>9</v>
      </c>
    </row>
    <row r="11" spans="1:14" ht="15.6" x14ac:dyDescent="0.3">
      <c r="A11" s="12" t="s">
        <v>10</v>
      </c>
      <c r="B11" s="1"/>
      <c r="C11" s="2"/>
      <c r="D11" s="3"/>
      <c r="E11" s="3"/>
      <c r="F11" s="13">
        <f>F20+F31+F35+F37+F48+F55+F60+F69+F81</f>
        <v>0</v>
      </c>
      <c r="N11" s="14"/>
    </row>
    <row r="12" spans="1:14" ht="15.6" x14ac:dyDescent="0.3">
      <c r="A12" s="12"/>
      <c r="B12" s="1"/>
      <c r="C12" s="2"/>
      <c r="D12" s="3"/>
      <c r="E12" s="3"/>
      <c r="F12" s="13"/>
      <c r="M12" s="18"/>
      <c r="N12" s="14"/>
    </row>
    <row r="13" spans="1:14" x14ac:dyDescent="0.3">
      <c r="B13" s="24" t="s">
        <v>16</v>
      </c>
      <c r="C13" s="27"/>
      <c r="D13" s="25"/>
      <c r="E13" s="25"/>
      <c r="F13" s="25"/>
      <c r="M13" s="18"/>
    </row>
    <row r="14" spans="1:14" x14ac:dyDescent="0.3">
      <c r="B14" s="25" t="s">
        <v>17</v>
      </c>
      <c r="C14" s="27" t="s">
        <v>11</v>
      </c>
      <c r="D14" s="25">
        <v>393</v>
      </c>
      <c r="E14" s="25"/>
      <c r="F14" s="25">
        <f t="shared" ref="F14:F30" si="0">E14*D14</f>
        <v>0</v>
      </c>
      <c r="M14" s="18"/>
    </row>
    <row r="15" spans="1:14" x14ac:dyDescent="0.3">
      <c r="B15" s="25" t="s">
        <v>18</v>
      </c>
      <c r="C15" s="27" t="s">
        <v>11</v>
      </c>
      <c r="D15" s="25">
        <v>393</v>
      </c>
      <c r="E15" s="25"/>
      <c r="F15" s="25">
        <f t="shared" si="0"/>
        <v>0</v>
      </c>
      <c r="M15" s="18"/>
    </row>
    <row r="16" spans="1:14" x14ac:dyDescent="0.3">
      <c r="B16" s="25" t="s">
        <v>19</v>
      </c>
      <c r="C16" s="27" t="s">
        <v>11</v>
      </c>
      <c r="D16" s="25">
        <v>393</v>
      </c>
      <c r="E16" s="25"/>
      <c r="F16" s="25">
        <f>E16*D16</f>
        <v>0</v>
      </c>
      <c r="M16" s="18"/>
    </row>
    <row r="17" spans="2:27" x14ac:dyDescent="0.3">
      <c r="B17" s="25" t="s">
        <v>20</v>
      </c>
      <c r="C17" s="27" t="s">
        <v>11</v>
      </c>
      <c r="D17" s="25">
        <v>393</v>
      </c>
      <c r="E17" s="25"/>
      <c r="F17" s="25">
        <f t="shared" si="0"/>
        <v>0</v>
      </c>
      <c r="M17" s="18"/>
    </row>
    <row r="18" spans="2:27" x14ac:dyDescent="0.3">
      <c r="B18" s="25" t="s">
        <v>21</v>
      </c>
      <c r="C18" s="27" t="s">
        <v>11</v>
      </c>
      <c r="D18" s="25">
        <v>260.5</v>
      </c>
      <c r="E18" s="25"/>
      <c r="F18" s="25">
        <f t="shared" si="0"/>
        <v>0</v>
      </c>
      <c r="M18" s="18"/>
      <c r="U18" s="17"/>
    </row>
    <row r="19" spans="2:27" x14ac:dyDescent="0.3">
      <c r="B19" s="25" t="s">
        <v>77</v>
      </c>
      <c r="C19" s="27" t="s">
        <v>11</v>
      </c>
      <c r="D19" s="25">
        <v>132.5</v>
      </c>
      <c r="E19" s="25"/>
      <c r="F19" s="25">
        <f t="shared" si="0"/>
        <v>0</v>
      </c>
      <c r="M19" s="18"/>
      <c r="AA19" s="17"/>
    </row>
    <row r="20" spans="2:27" x14ac:dyDescent="0.3">
      <c r="B20" s="25"/>
      <c r="C20" s="27"/>
      <c r="D20" s="25"/>
      <c r="E20" s="25"/>
      <c r="F20" s="28">
        <f>SUM(F14:F19)</f>
        <v>0</v>
      </c>
      <c r="M20" s="18"/>
    </row>
    <row r="21" spans="2:27" x14ac:dyDescent="0.3">
      <c r="B21" s="21" t="s">
        <v>22</v>
      </c>
      <c r="C21" s="19"/>
      <c r="D21" s="20"/>
      <c r="E21" s="25"/>
      <c r="F21" s="25"/>
      <c r="M21" s="18"/>
      <c r="AA21" s="17"/>
    </row>
    <row r="22" spans="2:27" x14ac:dyDescent="0.3">
      <c r="B22" s="23" t="s">
        <v>23</v>
      </c>
      <c r="C22" s="27" t="s">
        <v>11</v>
      </c>
      <c r="D22" s="25">
        <v>109.3</v>
      </c>
      <c r="E22" s="25"/>
      <c r="F22" s="26">
        <f t="shared" si="0"/>
        <v>0</v>
      </c>
      <c r="M22" s="18"/>
      <c r="V22" s="17"/>
    </row>
    <row r="23" spans="2:27" x14ac:dyDescent="0.3">
      <c r="B23" s="23" t="s">
        <v>24</v>
      </c>
      <c r="C23" s="27" t="s">
        <v>11</v>
      </c>
      <c r="D23" s="25">
        <v>109.3</v>
      </c>
      <c r="E23" s="25"/>
      <c r="F23" s="26">
        <f t="shared" si="0"/>
        <v>0</v>
      </c>
      <c r="M23" s="18"/>
    </row>
    <row r="24" spans="2:27" x14ac:dyDescent="0.3">
      <c r="B24" s="23" t="s">
        <v>25</v>
      </c>
      <c r="C24" s="27" t="s">
        <v>13</v>
      </c>
      <c r="D24" s="25">
        <v>2</v>
      </c>
      <c r="E24" s="25"/>
      <c r="F24" s="26">
        <f t="shared" si="0"/>
        <v>0</v>
      </c>
      <c r="M24" s="18"/>
      <c r="U24" s="17"/>
    </row>
    <row r="25" spans="2:27" x14ac:dyDescent="0.3">
      <c r="B25" s="23" t="s">
        <v>26</v>
      </c>
      <c r="C25" s="27" t="s">
        <v>13</v>
      </c>
      <c r="D25" s="25">
        <v>4</v>
      </c>
      <c r="E25" s="25"/>
      <c r="F25" s="26">
        <f t="shared" si="0"/>
        <v>0</v>
      </c>
      <c r="M25" s="18"/>
    </row>
    <row r="26" spans="2:27" x14ac:dyDescent="0.3">
      <c r="B26" s="26" t="s">
        <v>27</v>
      </c>
      <c r="C26" s="27" t="s">
        <v>12</v>
      </c>
      <c r="D26" s="25">
        <v>1</v>
      </c>
      <c r="E26" s="25"/>
      <c r="F26" s="26">
        <f t="shared" si="0"/>
        <v>0</v>
      </c>
      <c r="M26" s="18"/>
    </row>
    <row r="27" spans="2:27" x14ac:dyDescent="0.3">
      <c r="B27" s="26" t="s">
        <v>28</v>
      </c>
      <c r="C27" s="27" t="s">
        <v>13</v>
      </c>
      <c r="D27" s="25">
        <v>1</v>
      </c>
      <c r="E27" s="25"/>
      <c r="F27" s="26">
        <f t="shared" si="0"/>
        <v>0</v>
      </c>
      <c r="M27" s="18"/>
      <c r="W27" s="17"/>
    </row>
    <row r="28" spans="2:27" x14ac:dyDescent="0.3">
      <c r="B28" s="23" t="s">
        <v>76</v>
      </c>
      <c r="C28" s="27" t="s">
        <v>12</v>
      </c>
      <c r="D28" s="25">
        <v>1</v>
      </c>
      <c r="E28" s="25"/>
      <c r="F28" s="26">
        <f t="shared" si="0"/>
        <v>0</v>
      </c>
      <c r="M28" s="18"/>
      <c r="W28" s="17"/>
    </row>
    <row r="29" spans="2:27" x14ac:dyDescent="0.3">
      <c r="B29" s="26" t="s">
        <v>29</v>
      </c>
      <c r="C29" s="27" t="s">
        <v>13</v>
      </c>
      <c r="D29" s="25">
        <v>1</v>
      </c>
      <c r="E29" s="25"/>
      <c r="F29" s="26">
        <f t="shared" si="0"/>
        <v>0</v>
      </c>
      <c r="M29" s="18"/>
      <c r="T29" s="17"/>
    </row>
    <row r="30" spans="2:27" x14ac:dyDescent="0.3">
      <c r="B30" s="26" t="s">
        <v>30</v>
      </c>
      <c r="C30" s="27" t="s">
        <v>12</v>
      </c>
      <c r="D30" s="25">
        <v>1</v>
      </c>
      <c r="E30" s="25"/>
      <c r="F30" s="26">
        <f t="shared" si="0"/>
        <v>0</v>
      </c>
      <c r="M30" s="18"/>
    </row>
    <row r="31" spans="2:27" x14ac:dyDescent="0.3">
      <c r="B31" s="25"/>
      <c r="C31" s="27"/>
      <c r="D31" s="25"/>
      <c r="E31" s="25"/>
      <c r="F31" s="29">
        <f>SUM(F22:F30)</f>
        <v>0</v>
      </c>
      <c r="M31" s="18"/>
    </row>
    <row r="32" spans="2:27" x14ac:dyDescent="0.3">
      <c r="B32" s="24" t="s">
        <v>31</v>
      </c>
      <c r="C32" s="27"/>
      <c r="D32" s="25"/>
      <c r="E32" s="25"/>
      <c r="F32" s="26"/>
      <c r="M32" s="18"/>
    </row>
    <row r="33" spans="2:22" x14ac:dyDescent="0.3">
      <c r="B33" s="23" t="s">
        <v>32</v>
      </c>
      <c r="C33" s="27" t="s">
        <v>13</v>
      </c>
      <c r="D33" s="25">
        <v>3</v>
      </c>
      <c r="E33" s="25"/>
      <c r="F33" s="26">
        <f t="shared" ref="F33:F37" si="1">E33*D33</f>
        <v>0</v>
      </c>
      <c r="M33" s="18"/>
    </row>
    <row r="34" spans="2:22" x14ac:dyDescent="0.3">
      <c r="B34" s="23" t="s">
        <v>33</v>
      </c>
      <c r="C34" s="27" t="s">
        <v>13</v>
      </c>
      <c r="D34" s="25">
        <v>3</v>
      </c>
      <c r="E34" s="25"/>
      <c r="F34" s="25">
        <f t="shared" si="1"/>
        <v>0</v>
      </c>
      <c r="M34" s="18"/>
    </row>
    <row r="35" spans="2:22" x14ac:dyDescent="0.3">
      <c r="B35" s="25"/>
      <c r="C35" s="27"/>
      <c r="D35" s="25"/>
      <c r="E35" s="25"/>
      <c r="F35" s="29">
        <f>SUM(F33:F34)</f>
        <v>0</v>
      </c>
      <c r="M35" s="18"/>
      <c r="V35" s="17"/>
    </row>
    <row r="36" spans="2:22" x14ac:dyDescent="0.3">
      <c r="B36" s="21" t="s">
        <v>34</v>
      </c>
      <c r="C36" s="20"/>
      <c r="D36" s="25"/>
      <c r="E36" s="25"/>
      <c r="F36" s="26"/>
      <c r="M36" s="18"/>
    </row>
    <row r="37" spans="2:22" x14ac:dyDescent="0.3">
      <c r="B37" s="23" t="s">
        <v>35</v>
      </c>
      <c r="C37" s="27" t="s">
        <v>11</v>
      </c>
      <c r="D37" s="25">
        <v>108.3</v>
      </c>
      <c r="E37" s="25"/>
      <c r="F37" s="26">
        <f t="shared" si="1"/>
        <v>0</v>
      </c>
      <c r="M37" s="18"/>
    </row>
    <row r="38" spans="2:22" x14ac:dyDescent="0.3">
      <c r="B38" s="25"/>
      <c r="C38" s="27"/>
      <c r="D38" s="25"/>
      <c r="E38" s="25"/>
      <c r="F38" s="29"/>
      <c r="M38" s="18"/>
    </row>
    <row r="39" spans="2:22" x14ac:dyDescent="0.3">
      <c r="B39" s="21" t="s">
        <v>36</v>
      </c>
      <c r="C39" s="27"/>
      <c r="D39" s="25"/>
      <c r="E39" s="25"/>
      <c r="F39" s="26"/>
      <c r="M39" s="18"/>
    </row>
    <row r="40" spans="2:22" x14ac:dyDescent="0.3">
      <c r="B40" s="23" t="s">
        <v>37</v>
      </c>
      <c r="C40" s="27" t="s">
        <v>13</v>
      </c>
      <c r="D40" s="25">
        <v>1</v>
      </c>
      <c r="E40" s="25"/>
      <c r="F40" s="26">
        <f t="shared" ref="F40:F47" si="2">E40*D40</f>
        <v>0</v>
      </c>
      <c r="M40" s="18"/>
    </row>
    <row r="41" spans="2:22" x14ac:dyDescent="0.3">
      <c r="B41" s="23" t="s">
        <v>38</v>
      </c>
      <c r="C41" s="27" t="s">
        <v>13</v>
      </c>
      <c r="D41" s="25">
        <v>1</v>
      </c>
      <c r="E41" s="25"/>
      <c r="F41" s="26">
        <f t="shared" si="2"/>
        <v>0</v>
      </c>
      <c r="M41" s="18"/>
    </row>
    <row r="42" spans="2:22" x14ac:dyDescent="0.3">
      <c r="B42" s="23" t="s">
        <v>39</v>
      </c>
      <c r="C42" s="27" t="s">
        <v>13</v>
      </c>
      <c r="D42" s="25">
        <v>4</v>
      </c>
      <c r="E42" s="25"/>
      <c r="F42" s="26">
        <f t="shared" si="2"/>
        <v>0</v>
      </c>
      <c r="M42" s="18"/>
    </row>
    <row r="43" spans="2:22" x14ac:dyDescent="0.3">
      <c r="B43" s="23" t="s">
        <v>40</v>
      </c>
      <c r="C43" s="27" t="s">
        <v>13</v>
      </c>
      <c r="D43" s="25">
        <v>4</v>
      </c>
      <c r="E43" s="25"/>
      <c r="F43" s="26">
        <f t="shared" si="2"/>
        <v>0</v>
      </c>
      <c r="M43" s="18"/>
    </row>
    <row r="44" spans="2:22" x14ac:dyDescent="0.3">
      <c r="B44" s="23" t="s">
        <v>41</v>
      </c>
      <c r="C44" s="27" t="s">
        <v>13</v>
      </c>
      <c r="D44" s="25">
        <v>1</v>
      </c>
      <c r="E44" s="25"/>
      <c r="F44" s="26">
        <f t="shared" si="2"/>
        <v>0</v>
      </c>
      <c r="M44" s="18"/>
    </row>
    <row r="45" spans="2:22" x14ac:dyDescent="0.3">
      <c r="B45" s="23" t="s">
        <v>42</v>
      </c>
      <c r="C45" s="27" t="s">
        <v>13</v>
      </c>
      <c r="D45" s="25">
        <v>1</v>
      </c>
      <c r="E45" s="25"/>
      <c r="F45" s="26">
        <f t="shared" si="2"/>
        <v>0</v>
      </c>
    </row>
    <row r="46" spans="2:22" x14ac:dyDescent="0.3">
      <c r="B46" s="23" t="s">
        <v>43</v>
      </c>
      <c r="C46" s="27" t="s">
        <v>13</v>
      </c>
      <c r="D46" s="25">
        <v>4</v>
      </c>
      <c r="E46" s="25"/>
      <c r="F46" s="26">
        <f t="shared" si="2"/>
        <v>0</v>
      </c>
    </row>
    <row r="47" spans="2:22" x14ac:dyDescent="0.3">
      <c r="B47" s="23" t="s">
        <v>44</v>
      </c>
      <c r="C47" s="27" t="s">
        <v>13</v>
      </c>
      <c r="D47" s="25">
        <v>4</v>
      </c>
      <c r="E47" s="25"/>
      <c r="F47" s="26">
        <f t="shared" si="2"/>
        <v>0</v>
      </c>
    </row>
    <row r="48" spans="2:22" x14ac:dyDescent="0.3">
      <c r="B48" s="20"/>
      <c r="C48" s="27"/>
      <c r="D48" s="25"/>
      <c r="E48" s="25"/>
      <c r="F48" s="29">
        <f>SUM(F40:F47)</f>
        <v>0</v>
      </c>
    </row>
    <row r="49" spans="2:6" x14ac:dyDescent="0.3">
      <c r="B49" s="22" t="s">
        <v>45</v>
      </c>
      <c r="C49" s="27"/>
      <c r="D49" s="25"/>
      <c r="E49" s="25"/>
      <c r="F49" s="25"/>
    </row>
    <row r="50" spans="2:6" x14ac:dyDescent="0.3">
      <c r="B50" s="23" t="s">
        <v>46</v>
      </c>
      <c r="C50" s="27" t="s">
        <v>11</v>
      </c>
      <c r="D50" s="25">
        <v>7.8</v>
      </c>
      <c r="E50" s="25"/>
      <c r="F50" s="25">
        <f>E50*D50</f>
        <v>0</v>
      </c>
    </row>
    <row r="51" spans="2:6" ht="20.399999999999999" x14ac:dyDescent="0.3">
      <c r="B51" s="23" t="s">
        <v>47</v>
      </c>
      <c r="C51" s="27" t="s">
        <v>11</v>
      </c>
      <c r="D51" s="25">
        <v>5.3</v>
      </c>
      <c r="E51" s="25"/>
      <c r="F51" s="26">
        <f>E51*D51</f>
        <v>0</v>
      </c>
    </row>
    <row r="52" spans="2:6" x14ac:dyDescent="0.3">
      <c r="B52" s="23" t="s">
        <v>48</v>
      </c>
      <c r="C52" s="27" t="s">
        <v>11</v>
      </c>
      <c r="D52" s="25">
        <v>7</v>
      </c>
      <c r="E52" s="25"/>
      <c r="F52" s="25">
        <f>E52*D52</f>
        <v>0</v>
      </c>
    </row>
    <row r="53" spans="2:6" x14ac:dyDescent="0.3">
      <c r="B53" s="23" t="s">
        <v>49</v>
      </c>
      <c r="C53" s="27" t="s">
        <v>11</v>
      </c>
      <c r="D53" s="25">
        <v>2.5</v>
      </c>
      <c r="E53" s="25"/>
      <c r="F53" s="26">
        <f>E53*D53</f>
        <v>0</v>
      </c>
    </row>
    <row r="54" spans="2:6" x14ac:dyDescent="0.3">
      <c r="B54" s="23" t="s">
        <v>50</v>
      </c>
      <c r="C54" s="27" t="s">
        <v>11</v>
      </c>
      <c r="D54" s="25">
        <v>4</v>
      </c>
      <c r="E54" s="25"/>
      <c r="F54" s="25">
        <f>E54*D54</f>
        <v>0</v>
      </c>
    </row>
    <row r="55" spans="2:6" x14ac:dyDescent="0.3">
      <c r="B55" s="25"/>
      <c r="C55" s="27"/>
      <c r="D55" s="25"/>
      <c r="E55" s="25"/>
      <c r="F55" s="29">
        <f>SUM(F50:F54)</f>
        <v>0</v>
      </c>
    </row>
    <row r="56" spans="2:6" x14ac:dyDescent="0.3">
      <c r="B56" s="24" t="s">
        <v>51</v>
      </c>
      <c r="C56" s="27"/>
      <c r="D56" s="25"/>
      <c r="E56" s="25"/>
      <c r="F56" s="26"/>
    </row>
    <row r="57" spans="2:6" x14ac:dyDescent="0.3">
      <c r="B57" s="23" t="s">
        <v>52</v>
      </c>
      <c r="C57" s="27" t="s">
        <v>13</v>
      </c>
      <c r="D57" s="25">
        <v>5</v>
      </c>
      <c r="E57" s="25"/>
      <c r="F57" s="26">
        <f t="shared" ref="F57:F58" si="3">E57*D57</f>
        <v>0</v>
      </c>
    </row>
    <row r="58" spans="2:6" x14ac:dyDescent="0.3">
      <c r="B58" s="23" t="s">
        <v>53</v>
      </c>
      <c r="C58" s="27" t="s">
        <v>13</v>
      </c>
      <c r="D58" s="25">
        <v>5</v>
      </c>
      <c r="E58" s="25"/>
      <c r="F58" s="25">
        <f t="shared" si="3"/>
        <v>0</v>
      </c>
    </row>
    <row r="59" spans="2:6" x14ac:dyDescent="0.3">
      <c r="B59" s="23" t="s">
        <v>54</v>
      </c>
      <c r="C59" s="27" t="s">
        <v>12</v>
      </c>
      <c r="D59" s="25">
        <v>1</v>
      </c>
      <c r="E59" s="25"/>
      <c r="F59" s="26">
        <f>E59*D59</f>
        <v>0</v>
      </c>
    </row>
    <row r="60" spans="2:6" x14ac:dyDescent="0.3">
      <c r="B60" s="20"/>
      <c r="C60" s="27"/>
      <c r="D60" s="25"/>
      <c r="E60" s="25"/>
      <c r="F60" s="29">
        <f>SUM(F57:F59)</f>
        <v>0</v>
      </c>
    </row>
    <row r="61" spans="2:6" x14ac:dyDescent="0.3">
      <c r="B61" s="21" t="s">
        <v>55</v>
      </c>
      <c r="C61" s="20"/>
      <c r="D61" s="25"/>
      <c r="E61" s="25"/>
      <c r="F61" s="26"/>
    </row>
    <row r="62" spans="2:6" x14ac:dyDescent="0.3">
      <c r="B62" s="23" t="s">
        <v>56</v>
      </c>
      <c r="C62" s="27" t="s">
        <v>62</v>
      </c>
      <c r="D62" s="25">
        <v>79.5</v>
      </c>
      <c r="E62" s="25"/>
      <c r="F62" s="26">
        <f t="shared" ref="F62" si="4">E62*D62</f>
        <v>0</v>
      </c>
    </row>
    <row r="63" spans="2:6" x14ac:dyDescent="0.3">
      <c r="B63" s="23" t="s">
        <v>57</v>
      </c>
      <c r="C63" s="27" t="s">
        <v>62</v>
      </c>
      <c r="D63" s="25">
        <v>79.5</v>
      </c>
      <c r="E63" s="25"/>
      <c r="F63" s="26">
        <f>E63*D63</f>
        <v>0</v>
      </c>
    </row>
    <row r="64" spans="2:6" x14ac:dyDescent="0.3">
      <c r="B64" s="23" t="s">
        <v>58</v>
      </c>
      <c r="C64" s="27" t="s">
        <v>11</v>
      </c>
      <c r="D64" s="25">
        <v>121.3</v>
      </c>
      <c r="E64" s="25"/>
      <c r="F64" s="26">
        <f>E64*D64</f>
        <v>0</v>
      </c>
    </row>
    <row r="65" spans="2:6" x14ac:dyDescent="0.3">
      <c r="B65" s="23" t="s">
        <v>59</v>
      </c>
      <c r="C65" s="27" t="s">
        <v>11</v>
      </c>
      <c r="D65" s="25">
        <v>121.3</v>
      </c>
      <c r="E65" s="25"/>
      <c r="F65" s="26">
        <f t="shared" ref="F65:F68" si="5">E65*D65</f>
        <v>0</v>
      </c>
    </row>
    <row r="66" spans="2:6" x14ac:dyDescent="0.3">
      <c r="B66" s="23" t="s">
        <v>75</v>
      </c>
      <c r="C66" s="27" t="s">
        <v>13</v>
      </c>
      <c r="D66" s="25">
        <v>22</v>
      </c>
      <c r="E66" s="25"/>
      <c r="F66" s="26">
        <f t="shared" si="5"/>
        <v>0</v>
      </c>
    </row>
    <row r="67" spans="2:6" x14ac:dyDescent="0.3">
      <c r="B67" s="23" t="s">
        <v>60</v>
      </c>
      <c r="C67" s="27" t="s">
        <v>11</v>
      </c>
      <c r="D67" s="25">
        <v>135</v>
      </c>
      <c r="E67" s="25"/>
      <c r="F67" s="26">
        <f t="shared" si="5"/>
        <v>0</v>
      </c>
    </row>
    <row r="68" spans="2:6" x14ac:dyDescent="0.3">
      <c r="B68" s="23" t="s">
        <v>61</v>
      </c>
      <c r="C68" s="27" t="s">
        <v>11</v>
      </c>
      <c r="D68" s="25">
        <v>121.3</v>
      </c>
      <c r="E68" s="25"/>
      <c r="F68" s="26">
        <f t="shared" si="5"/>
        <v>0</v>
      </c>
    </row>
    <row r="69" spans="2:6" x14ac:dyDescent="0.3">
      <c r="B69" s="20"/>
      <c r="C69" s="27"/>
      <c r="D69" s="25"/>
      <c r="E69" s="25"/>
      <c r="F69" s="29">
        <f>SUM(F62:F68)</f>
        <v>0</v>
      </c>
    </row>
    <row r="70" spans="2:6" x14ac:dyDescent="0.3">
      <c r="B70" s="22" t="s">
        <v>73</v>
      </c>
      <c r="C70" s="27"/>
      <c r="D70" s="25"/>
      <c r="E70" s="25"/>
      <c r="F70" s="25"/>
    </row>
    <row r="71" spans="2:6" x14ac:dyDescent="0.3">
      <c r="B71" s="20" t="s">
        <v>63</v>
      </c>
      <c r="C71" s="27" t="s">
        <v>13</v>
      </c>
      <c r="D71" s="25">
        <v>7</v>
      </c>
      <c r="E71" s="25"/>
      <c r="F71" s="25">
        <f t="shared" ref="F71:F80" si="6">E71*D71</f>
        <v>0</v>
      </c>
    </row>
    <row r="72" spans="2:6" x14ac:dyDescent="0.3">
      <c r="B72" s="20" t="s">
        <v>64</v>
      </c>
      <c r="C72" s="27" t="s">
        <v>13</v>
      </c>
      <c r="D72" s="25">
        <v>7</v>
      </c>
      <c r="E72" s="25"/>
      <c r="F72" s="26">
        <f t="shared" si="6"/>
        <v>0</v>
      </c>
    </row>
    <row r="73" spans="2:6" x14ac:dyDescent="0.3">
      <c r="B73" s="20" t="s">
        <v>65</v>
      </c>
      <c r="C73" s="27" t="s">
        <v>13</v>
      </c>
      <c r="D73" s="25">
        <v>26</v>
      </c>
      <c r="E73" s="25"/>
      <c r="F73" s="25">
        <f t="shared" si="6"/>
        <v>0</v>
      </c>
    </row>
    <row r="74" spans="2:6" x14ac:dyDescent="0.3">
      <c r="B74" s="20" t="s">
        <v>66</v>
      </c>
      <c r="C74" s="27" t="s">
        <v>13</v>
      </c>
      <c r="D74" s="25">
        <v>26</v>
      </c>
      <c r="E74" s="25"/>
      <c r="F74" s="26">
        <f t="shared" si="6"/>
        <v>0</v>
      </c>
    </row>
    <row r="75" spans="2:6" x14ac:dyDescent="0.3">
      <c r="B75" s="20" t="s">
        <v>67</v>
      </c>
      <c r="C75" s="27" t="s">
        <v>13</v>
      </c>
      <c r="D75" s="25">
        <v>26</v>
      </c>
      <c r="E75" s="25"/>
      <c r="F75" s="25">
        <f t="shared" si="6"/>
        <v>0</v>
      </c>
    </row>
    <row r="76" spans="2:6" x14ac:dyDescent="0.3">
      <c r="B76" s="20" t="s">
        <v>68</v>
      </c>
      <c r="C76" s="27" t="s">
        <v>13</v>
      </c>
      <c r="D76" s="25">
        <v>24</v>
      </c>
      <c r="E76" s="25"/>
      <c r="F76" s="26">
        <f t="shared" si="6"/>
        <v>0</v>
      </c>
    </row>
    <row r="77" spans="2:6" x14ac:dyDescent="0.3">
      <c r="B77" s="20" t="s">
        <v>69</v>
      </c>
      <c r="C77" s="27" t="s">
        <v>13</v>
      </c>
      <c r="D77" s="25">
        <v>24</v>
      </c>
      <c r="E77" s="25"/>
      <c r="F77" s="25">
        <f t="shared" si="6"/>
        <v>0</v>
      </c>
    </row>
    <row r="78" spans="2:6" x14ac:dyDescent="0.3">
      <c r="B78" s="20" t="s">
        <v>70</v>
      </c>
      <c r="C78" s="27" t="s">
        <v>74</v>
      </c>
      <c r="D78" s="25">
        <v>13</v>
      </c>
      <c r="E78" s="25"/>
      <c r="F78" s="26">
        <f t="shared" si="6"/>
        <v>0</v>
      </c>
    </row>
    <row r="79" spans="2:6" x14ac:dyDescent="0.3">
      <c r="B79" s="20" t="s">
        <v>71</v>
      </c>
      <c r="C79" s="27" t="s">
        <v>12</v>
      </c>
      <c r="D79" s="25">
        <v>1</v>
      </c>
      <c r="E79" s="25"/>
      <c r="F79" s="25">
        <f t="shared" si="6"/>
        <v>0</v>
      </c>
    </row>
    <row r="80" spans="2:6" x14ac:dyDescent="0.3">
      <c r="B80" s="20" t="s">
        <v>72</v>
      </c>
      <c r="C80" s="27" t="s">
        <v>12</v>
      </c>
      <c r="D80" s="25">
        <v>1</v>
      </c>
      <c r="E80" s="25"/>
      <c r="F80" s="26">
        <f t="shared" si="6"/>
        <v>0</v>
      </c>
    </row>
    <row r="81" spans="2:6" x14ac:dyDescent="0.3">
      <c r="B81" s="25"/>
      <c r="C81" s="27"/>
      <c r="D81" s="25"/>
      <c r="E81" s="25"/>
      <c r="F81" s="28">
        <f>SUM(F71:F80)</f>
        <v>0</v>
      </c>
    </row>
  </sheetData>
  <mergeCells count="4">
    <mergeCell ref="B4:D4"/>
    <mergeCell ref="A6:B6"/>
    <mergeCell ref="A7:B7"/>
    <mergeCell ref="A8:B8"/>
  </mergeCells>
  <pageMargins left="0.39370078740157483" right="0.15748031496062992" top="0.31496062992125984" bottom="0.35433070866141736" header="0.31496062992125984" footer="0.31496062992125984"/>
  <pageSetup paperSize="9" orientation="portrait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...</vt:lpstr>
      <vt:lpstr>'...'!Názvy_tlače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Štrauch</dc:creator>
  <cp:lastModifiedBy>Michal Kazáni</cp:lastModifiedBy>
  <cp:lastPrinted>2026-02-07T16:56:07Z</cp:lastPrinted>
  <dcterms:created xsi:type="dcterms:W3CDTF">2015-06-05T18:19:34Z</dcterms:created>
  <dcterms:modified xsi:type="dcterms:W3CDTF">2026-10-06T12:04:13Z</dcterms:modified>
</cp:coreProperties>
</file>